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386" windowWidth="12120" windowHeight="8640" activeTab="0"/>
  </bookViews>
  <sheets>
    <sheet name="Jog.szerint_2013" sheetId="1" r:id="rId1"/>
  </sheets>
  <definedNames/>
  <calcPr fullCalcOnLoad="1"/>
</workbook>
</file>

<file path=xl/sharedStrings.xml><?xml version="1.0" encoding="utf-8"?>
<sst xmlns="http://schemas.openxmlformats.org/spreadsheetml/2006/main" count="386" uniqueCount="321">
  <si>
    <t>54 össz.</t>
  </si>
  <si>
    <t>551 össz.</t>
  </si>
  <si>
    <t>552 össz.</t>
  </si>
  <si>
    <t>562 össz.</t>
  </si>
  <si>
    <t>92 össz.</t>
  </si>
  <si>
    <t>94 össz.</t>
  </si>
  <si>
    <t>464 össz.</t>
  </si>
  <si>
    <t>522 össz.</t>
  </si>
  <si>
    <t>592 össz.</t>
  </si>
  <si>
    <t>516 össz.:</t>
  </si>
  <si>
    <t>514 össz.:</t>
  </si>
  <si>
    <t>511 össz.: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</si>
  <si>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</si>
  <si>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</si>
  <si>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</si>
  <si>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</si>
  <si>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</si>
  <si>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</si>
  <si>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</si>
  <si>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</si>
  <si>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</si>
  <si>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</si>
  <si>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</si>
  <si>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</si>
  <si>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</si>
  <si>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</si>
  <si>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</si>
  <si>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</si>
  <si>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</si>
  <si>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</si>
  <si>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</si>
  <si>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</si>
  <si>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</si>
  <si>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</si>
  <si>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</si>
  <si>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</si>
  <si>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</si>
  <si>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</si>
  <si>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</si>
  <si>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</si>
  <si>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</si>
  <si>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</si>
  <si>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</si>
  <si>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</si>
  <si>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</si>
  <si>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</si>
  <si>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</si>
  <si>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</si>
  <si>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</si>
  <si>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</si>
  <si>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</si>
  <si>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</si>
  <si>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</si>
  <si>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</si>
  <si>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</si>
  <si>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</si>
  <si>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</si>
  <si>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</si>
  <si>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</si>
  <si>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</si>
  <si>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</si>
  <si>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</si>
  <si>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</si>
  <si>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</si>
  <si>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</si>
  <si>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</si>
  <si>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</si>
  <si>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</si>
  <si>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</si>
  <si>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</si>
  <si>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</si>
  <si>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</si>
  <si>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</si>
  <si>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</si>
  <si>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</si>
  <si>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</si>
  <si>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</si>
  <si>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</si>
  <si>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</si>
  <si>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</si>
  <si>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</si>
  <si>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</si>
  <si>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</si>
  <si>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</si>
  <si>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</si>
  <si>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</si>
  <si>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</si>
  <si>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</si>
  <si>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</si>
  <si>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</si>
  <si>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</si>
  <si>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</si>
  <si>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</si>
  <si>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</si>
  <si>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</si>
  <si>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Épületek felúj.</t>
  </si>
  <si>
    <t>Ügyv.és szám.tech.eszk.vás.</t>
  </si>
  <si>
    <t>Egyéb gépek,felszer.vás.</t>
  </si>
  <si>
    <t>Felújítás ÁFA</t>
  </si>
  <si>
    <t>Beruházás ÁFA</t>
  </si>
  <si>
    <t>Lakáshoz jutási támogatás</t>
  </si>
  <si>
    <t>Beruh.célú egyéb pe.átadás nem önk.többs.tulajd. Egyéb vállalk.nak</t>
  </si>
  <si>
    <t>Közalkalmazottak alapilletménye</t>
  </si>
  <si>
    <t>Egyéb bérrendsz.hat.alát tart. Munkabére</t>
  </si>
  <si>
    <t>Közalk.ruházait költségtérítése</t>
  </si>
  <si>
    <t>Egéyb bérrendsz. Rházati kötlségt.</t>
  </si>
  <si>
    <t>Közalkalm.étkezési hozzájárulása</t>
  </si>
  <si>
    <t>Egyéb bérrendsz. Étekh.hj.</t>
  </si>
  <si>
    <t>Állományba nem tart. megbízási díja</t>
  </si>
  <si>
    <t>Helyi önkorm.képvis.juttatásai</t>
  </si>
  <si>
    <t>Egészségügyi hozzájárulás</t>
  </si>
  <si>
    <t>Irodaszer, nyomtatvány</t>
  </si>
  <si>
    <t>Könyvbeszerzés</t>
  </si>
  <si>
    <t>Folyóirat besz.</t>
  </si>
  <si>
    <t>Hajtó- és kenőanyag besz.</t>
  </si>
  <si>
    <t>Kisértékű TE, szellemi term.besz.</t>
  </si>
  <si>
    <t>Munkaruha, védőruha</t>
  </si>
  <si>
    <t>Egyéb készletbesz.</t>
  </si>
  <si>
    <t>Nem atatátvit.célú távk.díjak TELEFON</t>
  </si>
  <si>
    <t>Adatátvit.célú távk.díjak INTERNET</t>
  </si>
  <si>
    <t>Vásárolt élelmezés</t>
  </si>
  <si>
    <t>Egyéb bérleti és lízingdíjak</t>
  </si>
  <si>
    <t>Szállítási szolgáltatások</t>
  </si>
  <si>
    <t>Gézenergia-szolg. Díjak</t>
  </si>
  <si>
    <t>Villamosenergia szolg.díjak</t>
  </si>
  <si>
    <t>Víz- és csatornadíjak</t>
  </si>
  <si>
    <t>Karbantartási, kisjavítási szolg.</t>
  </si>
  <si>
    <t>Egyéb üzemeltetési, fenntart.szolg.</t>
  </si>
  <si>
    <t>ÁFA</t>
  </si>
  <si>
    <t>Egyéb különféle dologi kiadások</t>
  </si>
  <si>
    <t>Díjak, egyéb befizetések</t>
  </si>
  <si>
    <t>Működési célú kamatkiadások</t>
  </si>
  <si>
    <t>Nem fogl.szem.rendsz.szoc.segélye</t>
  </si>
  <si>
    <t>Normatív lakásfenntartási támogatás</t>
  </si>
  <si>
    <t>Normatív ápolási díj</t>
  </si>
  <si>
    <t>Pénzbeni átmeneti segélyek</t>
  </si>
  <si>
    <t>Pénzbeni temetési segélyek</t>
  </si>
  <si>
    <t>Egyéb önk.rend.megállap. Juttatások</t>
  </si>
  <si>
    <t>Természetben nyújtott átmeneti segélyek</t>
  </si>
  <si>
    <t>Közgyógy</t>
  </si>
  <si>
    <t>Működési céltartalék</t>
  </si>
  <si>
    <t>Pénzügyi vállalk.tól fejl.célú hitelv felv.</t>
  </si>
  <si>
    <t>Műk.célú támog.ért.bevét.elkülönített állami pénzalapoktól</t>
  </si>
  <si>
    <t>Müködési célú támog.ért.bevétel többcélú kistérségi társulástól</t>
  </si>
  <si>
    <t>Igazgatási szolgáltatási díjbevétel</t>
  </si>
  <si>
    <t>Intézményi ellátási díjbevétel</t>
  </si>
  <si>
    <t>Bérleti és lízing díjbevétel</t>
  </si>
  <si>
    <t>ÁHT-n kíülről származó egyéb kam.bev.</t>
  </si>
  <si>
    <t>Pótlék</t>
  </si>
  <si>
    <t>Gépjárműadó</t>
  </si>
  <si>
    <t>Talajterhelséi díj</t>
  </si>
  <si>
    <t>Egyes szociális feladatok kiegész.támog.</t>
  </si>
  <si>
    <t>TELJES MUNKAID. FOGLALK. RENDSZERES SZEM.JUTTATÁSAI</t>
  </si>
  <si>
    <t>SZEMÉLYHEZ KAPCS. KÖLTSÉGTÉR. ÉS HOZZÁJÁR.</t>
  </si>
  <si>
    <t>RÉSZMUNKAID. FOGLALK. JUTTAT.</t>
  </si>
  <si>
    <t>ÁLLOMÁNYBA  NEM TARTOZ. JUTT.</t>
  </si>
  <si>
    <t>MUNKAADÓKAT TERH. JÁRULÉKOK</t>
  </si>
  <si>
    <t>KÉSZLETBEZERZÉS</t>
  </si>
  <si>
    <t>KOMMUNIKÁCIÓS SZOLGÁLTATÁSOK</t>
  </si>
  <si>
    <t>KÜLÖNFÉLE SZOLG. KIAD.</t>
  </si>
  <si>
    <t>KIKÜLD., REPI, REKLÁMKIAD.</t>
  </si>
  <si>
    <t>ÖNKORM. ÁLTAL FOLYÓSÍTOTT ELLÁT.</t>
  </si>
  <si>
    <t>TARTALÉK</t>
  </si>
  <si>
    <t>MŰKÖDÉSI CÉLÚ, TÁMOGATÁS ÉRTÉKŰ BEVÉTEL</t>
  </si>
  <si>
    <t>ÖNKORM. SAJÁTOS MŰKÖDÉSI BEV.</t>
  </si>
  <si>
    <t>KP.I KÖLTSÉGV.BŐL KAPOTT KÖLTSÉGVETÉSI TÁMOGATÁS</t>
  </si>
  <si>
    <t>512 össz.:</t>
  </si>
  <si>
    <t>Egyéb bérr.hat.alá tart. Kereset kieg.</t>
  </si>
  <si>
    <t>Egyéb bérrend.hat.alá.tart. Egyéb jutt.</t>
  </si>
  <si>
    <t>MUNKAVÉGZÉSHEZ KAPCS. JUTTATÁSOK</t>
  </si>
  <si>
    <t>Pénzügyi szolgáltatások (bankköltség)</t>
  </si>
  <si>
    <t>Műk.célú támog.ért.bevét.helyi önkorm.tól</t>
  </si>
  <si>
    <t>Felhalm.célú pénekszk.átvét.ÁHT.kívülr.</t>
  </si>
  <si>
    <t>Bírságból szárm.bev. (szabálysértés)</t>
  </si>
  <si>
    <t>Egyéb sajátos bevétel</t>
  </si>
  <si>
    <t>Bérleti díj</t>
  </si>
  <si>
    <t>Túlszámlázás visszatérülések</t>
  </si>
  <si>
    <t>Működési célú támog.ért.bev.központi költségvetsi szervtől</t>
  </si>
  <si>
    <t>Beruh.célú támog.ért.bev.közp.költésgv.szervtől</t>
  </si>
  <si>
    <t>Fejlesztési célú hitel törl.pénzügyi vállalkozásoknak</t>
  </si>
  <si>
    <t>Nonprofit szervezetektől felújítási célú pénzeszköz átvétel</t>
  </si>
  <si>
    <t>Közalkalmazottak keresetkieg.</t>
  </si>
  <si>
    <t>Egyéb információ hordozó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</si>
  <si>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</si>
  <si>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</si>
  <si>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</si>
  <si>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</si>
  <si>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</si>
  <si>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</si>
  <si>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</si>
  <si>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</si>
  <si>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</si>
  <si>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</si>
  <si>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</si>
  <si>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</si>
  <si>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</si>
  <si>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Egyéb bérrendsz.egyéb ktsg.tér.és hj.</t>
  </si>
  <si>
    <t>ÁH-on kív.műk.célú pe.átad.háztart.tól</t>
  </si>
  <si>
    <t>ÁH-on kív.műk.célú pe.átv.vállalk.tól</t>
  </si>
  <si>
    <t>ÁH-on kív.műk.célú pe.átv.egyéb váll.</t>
  </si>
  <si>
    <t>Vadászati jog értl.szárm.bevétel</t>
  </si>
  <si>
    <t>Alkalmazottak térítésének bevét.telj.</t>
  </si>
  <si>
    <t>Közalkalmazottak egyéb munkav.juttat.</t>
  </si>
  <si>
    <t>99.</t>
  </si>
  <si>
    <t>100.</t>
  </si>
  <si>
    <t>101.</t>
  </si>
  <si>
    <t>102.</t>
  </si>
  <si>
    <t>Állom.nem tart.egyéb jutt. (költségátal.)</t>
  </si>
  <si>
    <t>Feljesztési céltartalék</t>
  </si>
  <si>
    <t>Egyéb építm.vás., létes. (falukp., bic.)</t>
  </si>
  <si>
    <t>103.</t>
  </si>
  <si>
    <t>104.</t>
  </si>
  <si>
    <t>105.</t>
  </si>
  <si>
    <t>106.</t>
  </si>
  <si>
    <t>Felh.célú pénzeszk.áttvét.egyéb váll.tól</t>
  </si>
  <si>
    <t>Üzemeltetésből szárm.bevétel</t>
  </si>
  <si>
    <t>93 össz.</t>
  </si>
  <si>
    <t>FELHAMOZÁSI ÉS TÓKEJELLEGŰ BEV.</t>
  </si>
  <si>
    <t>Táppénz-hozzájárulás</t>
  </si>
  <si>
    <t>Egyéb bérrendsz.saj.jutt. (betegszabi)</t>
  </si>
  <si>
    <t>107.</t>
  </si>
  <si>
    <t>108.</t>
  </si>
  <si>
    <t>109.</t>
  </si>
  <si>
    <t>110.</t>
  </si>
  <si>
    <t>111.</t>
  </si>
  <si>
    <t>Kiküldetés</t>
  </si>
  <si>
    <t>ÁHT kívülre felh.célú kamatkiad.</t>
  </si>
  <si>
    <t>Gépek berendezések értékesítése</t>
  </si>
  <si>
    <t>Forgatási célú fin.műv. (Likvid hitel)</t>
  </si>
  <si>
    <t xml:space="preserve">Msz.komm.adója </t>
  </si>
  <si>
    <t>MŰKÖDÉSI CÉLÚ PE. ÁTADÁS ÁH.KÍVÜLRE</t>
  </si>
  <si>
    <t>381 össz.:</t>
  </si>
  <si>
    <t>FELHALMOZÁSI CÉLÚ PE. ÁTADÁS ÁH.KÍVÜLRE</t>
  </si>
  <si>
    <t>382 össz.:</t>
  </si>
  <si>
    <t>53. össz.:</t>
  </si>
  <si>
    <t>583 össz.:</t>
  </si>
  <si>
    <t>373 össz.:</t>
  </si>
  <si>
    <t>MŰKÖDÉSI CÉLÚ TÁMOGATÁS ÉRTÉKŰ KIADÁSOK ELSZ.</t>
  </si>
  <si>
    <t>43 ÖSSZ.:</t>
  </si>
  <si>
    <t>HOSSZÚ LEJÁRATÚ KÖTELEZETTSÉGEK</t>
  </si>
  <si>
    <t>DOLOGI KIADÁSOK</t>
  </si>
  <si>
    <t>54-56</t>
  </si>
  <si>
    <t>EGYÉB FOLYÓ KIADÁSOK</t>
  </si>
  <si>
    <t>57 össz.:</t>
  </si>
  <si>
    <t>Eredeti EI</t>
  </si>
  <si>
    <t>Fők.szla.</t>
  </si>
  <si>
    <t>Szorsz.</t>
  </si>
  <si>
    <t>Megnevezés</t>
  </si>
  <si>
    <t>465 össz.:</t>
  </si>
  <si>
    <t>FELHALMOZÁCI CÉLÚ, TÁMOG. ÉRT. BEVÉTEL ESZÁMOLÁSA</t>
  </si>
  <si>
    <t>471 össz.:</t>
  </si>
  <si>
    <t>MŰKÖDÉSI CÉLÚ PÉNZESZKÖZ ÁTTVÉTEL ÁH KÍVÜLRŐL</t>
  </si>
  <si>
    <t>472 össz.:</t>
  </si>
  <si>
    <t>FALHALMOZÁSI CÉLÚ PÉNZESZKÖZ ÁTTVÉTEL ÁH KÍVÜLRŐL</t>
  </si>
  <si>
    <t>91 össz.:</t>
  </si>
  <si>
    <t>INTÉZMÉNYI MŰKÖDÉSI BEVÉTELEK</t>
  </si>
  <si>
    <t>KIADÁSOK ÖSSZESEN:</t>
  </si>
  <si>
    <t>BEVÉTELEK ÖSSZESEN:</t>
  </si>
  <si>
    <t>Egyéb központi támogatás (kompenzáció)</t>
  </si>
  <si>
    <t>Részm.időben foglalk.egyéb bérrendsz.tartozók sajátos juttatásai (betegszabi)</t>
  </si>
  <si>
    <t>112.</t>
  </si>
  <si>
    <t>113.</t>
  </si>
  <si>
    <t>45 ÖSSZ.:</t>
  </si>
  <si>
    <t>RÖVID LEJÁRATÚ HITELEK</t>
  </si>
  <si>
    <t>Non-profit szervezetektől származó rövid lejáratú hitel törlesztése</t>
  </si>
  <si>
    <t>Részm.foglalk.közalkalmazottak rendszeres személyi juttatásai</t>
  </si>
  <si>
    <t>Részmunkaid.foglalk.közalk.munkav.k.jut. (kompenzáció)</t>
  </si>
  <si>
    <t>Részm.időben foglalk. Egyéb bérrendsz.tart. személyh.kapcs.költségtér. (kompenzáció)</t>
  </si>
  <si>
    <t>Részm.foglalk.egyéb bérrendsz.tartozók szem.juttat. (étkezés)</t>
  </si>
  <si>
    <t>Részm.foglalk,bérrendsz.nem rendsz.szem.juttat.</t>
  </si>
  <si>
    <t>Állományba nem tartozók tiszteletdíja</t>
  </si>
  <si>
    <t>Non-profit szervezetektől működési célú hitel felvétel</t>
  </si>
  <si>
    <t>ezer Ft</t>
  </si>
  <si>
    <t>ÁH-on kív.műk.célú pe.átv.non-profit szervezetektől</t>
  </si>
  <si>
    <t>Áru és készletértékesítés</t>
  </si>
  <si>
    <t>Szociális hozzájárulási adó</t>
  </si>
  <si>
    <t>Építményadó</t>
  </si>
  <si>
    <t>Telekadó</t>
  </si>
  <si>
    <t>Állandó jelleggel végzett iparűzési adó</t>
  </si>
  <si>
    <t>Foglalkoztatást helyettesítő támogatás</t>
  </si>
  <si>
    <t>Egyéb lakásfenntartási támogatás</t>
  </si>
  <si>
    <t>Működési célú kölcsön nyújtása többcélú társulásnak</t>
  </si>
  <si>
    <t>Rövid lejáratú működési hitel törlesztése</t>
  </si>
  <si>
    <t>Egyéb kommunik.szolg. (Biblio Base)</t>
  </si>
  <si>
    <t>REPI adóköteles</t>
  </si>
  <si>
    <t>Önkormányzat működésének támogatása</t>
  </si>
  <si>
    <t>Szellemi term.vás. (rendezési terv mód.)</t>
  </si>
  <si>
    <t>Műk.célú támog.ért.kiad. Helyi önkorm.és költésgvetési szervn. (Körjegyzőségi hj., rendőrség tám.)</t>
  </si>
  <si>
    <t>Műk.célú támog.ért.kiad. többc.kist.társ.és költésgv. Szervnek (Kist.tagdíj)</t>
  </si>
  <si>
    <t>374 össz.:</t>
  </si>
  <si>
    <t>FELHALMOZÁSI CÉLÚ TÁMOGATÁS ÉRTÉKŰ KIADÁSOK ELSZ.</t>
  </si>
  <si>
    <t>Műk.c. egyéb pénzeszk.átad. Önkorm.többs.tulajd.egyéb váll.nak (Sopron Térs.Hulladékg.Társ.)</t>
  </si>
  <si>
    <t>Műk.c. egyéb pénzeszk.átad. NEM Önkorm.többs.tulajd.egyéb váll.nak (Fogorvos tám., Vízitárs.)</t>
  </si>
  <si>
    <t>Műk.c. pe. Átadás non-profit sz.nek (Rábaközi Vidékf.Egyesület)</t>
  </si>
  <si>
    <t>Felújítási célú pe.átadás nem önk.t.váll.nak (Közvilágítás, Pannon-Víz)</t>
  </si>
  <si>
    <t>Részm.foglalk.egyéb bérrendsz.szem.jut.</t>
  </si>
  <si>
    <t xml:space="preserve">Részm.időben foglalk. Egyéb bérrendsz.tart. szem.juttatásai </t>
  </si>
  <si>
    <t>60.</t>
  </si>
  <si>
    <t>62.</t>
  </si>
  <si>
    <t>Munkaadót terhelő egyéb járulék</t>
  </si>
  <si>
    <t>REPI adómentes</t>
  </si>
  <si>
    <t>Reklám-és propaganda kiadások adóköteles</t>
  </si>
  <si>
    <t>Munkáltató által fieztett SZJA</t>
  </si>
  <si>
    <t>Helyi adók, egyéb vám, illeték és adó jellegű befizetések</t>
  </si>
  <si>
    <t>Természetben nyújtott lakásfenntartási támogatás</t>
  </si>
  <si>
    <t>Önkorm.saját hatáskörben nyújt.természetb.ellátás (gyerekvéd.)</t>
  </si>
  <si>
    <t>Műk.célú támog.ért.bevétel fejez.kezel.hazai.pr.</t>
  </si>
  <si>
    <t>Műk.célú támog.ért.bev.fejez.kezelésű előir. EU-s programokra</t>
  </si>
  <si>
    <t>Beruh.célú támog.ért.bev.fej.EU-s programokra</t>
  </si>
  <si>
    <t>ÁH-on kívül beruh.célú pénzeszköz átvétel háztartásoktól</t>
  </si>
  <si>
    <t>ÁH-on kív.felúj.célú pénzeszköz átvétel háztartásoktól (közműf.hj.)</t>
  </si>
  <si>
    <t>Egyéb felhalmozsái bevétel (fa eladás)</t>
  </si>
  <si>
    <t>Központosított támogatás működési célú</t>
  </si>
  <si>
    <t>Működési célú pénzmaradvány igénybevétele előző évről</t>
  </si>
  <si>
    <t>Hövej Község Önkormányzata - Költségvetése 2013.</t>
  </si>
  <si>
    <t xml:space="preserve">Beruh.célú támogatás értékű kiad. Társulásoknak és ktsv sznk </t>
  </si>
  <si>
    <t>94…..</t>
  </si>
  <si>
    <t>Egyéb kötelező önkormányzati feladat támogatása</t>
  </si>
  <si>
    <t>Szociális és gyermekjóléti feladatok támogatása</t>
  </si>
  <si>
    <t>Könyvtár támogatása</t>
  </si>
  <si>
    <t>Módos. 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</si>
</sst>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3" fontId="1" fillId="15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2" fillId="15" borderId="11" xfId="0" applyNumberFormat="1" applyFont="1" applyFill="1" applyBorder="1" applyAlignment="1">
      <alignment horizontal="center" vertical="center"/>
    </xf>
    <xf numFmtId="3" fontId="2" fillId="15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15" borderId="11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wrapText="1"/>
    </xf>
    <xf numFmtId="0" fontId="1" fillId="15" borderId="14" xfId="0" applyFont="1" applyFill="1" applyBorder="1" applyAlignment="1">
      <alignment horizontal="center" wrapText="1"/>
    </xf>
    <xf numFmtId="0" fontId="1" fillId="15" borderId="15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20" zoomScaleNormal="120" zoomScalePageLayoutView="0" workbookViewId="0" topLeftCell="A1">
      <selection activeCell="E90" sqref="E90"/>
    </sheetView>
  </sheetViews>
  <sheetFormatPr defaultColWidth="9.00390625" defaultRowHeight="12.75"/>
  <cols>
    <col min="1" max="1" width="6.875" style="17" customWidth="1"/>
    <col min="2" max="2" width="10.125" style="6" customWidth="1"/>
    <col min="3" max="3" width="48.125" style="7" customWidth="1"/>
    <col min="4" max="5" width="14.875" style="15" customWidth="1"/>
    <col min="6" max="16384" width="9.125" style="6" customWidth="1"/>
  </cols>
  <sheetData>
    <row r="1" spans="1:5" ht="12.75">
      <c r="A1" s="34" t="s">
        <v>314</v>
      </c>
      <c r="B1" s="34"/>
      <c r="C1" s="34"/>
      <c r="D1" s="34"/>
      <c r="E1" s="6"/>
    </row>
    <row r="2" spans="4:5" ht="12.75">
      <c r="D2" s="31" t="s">
        <v>272</v>
      </c>
      <c r="E2" s="31"/>
    </row>
    <row r="3" spans="2:5" ht="12.75">
      <c r="B3" s="8"/>
      <c r="C3" s="9"/>
      <c r="D3" s="16"/>
      <c r="E3" s="16"/>
    </row>
    <row r="4" spans="1:5" ht="12.75" customHeight="1">
      <c r="A4" s="35" t="s">
        <v>246</v>
      </c>
      <c r="B4" s="35" t="s">
        <v>245</v>
      </c>
      <c r="C4" s="37" t="s">
        <v>247</v>
      </c>
      <c r="D4" s="32" t="s">
        <v>244</v>
      </c>
      <c r="E4" s="32" t="s">
        <v>320</v>
      </c>
    </row>
    <row r="5" spans="1:5" ht="12.75">
      <c r="A5" s="36"/>
      <c r="B5" s="36"/>
      <c r="C5" s="38"/>
      <c r="D5" s="33"/>
      <c r="E5" s="33"/>
    </row>
    <row r="6" spans="1:5" ht="12.75">
      <c r="A6" s="20" t="s">
        <v>12</v>
      </c>
      <c r="B6" s="3">
        <v>1154</v>
      </c>
      <c r="C6" s="21" t="s">
        <v>286</v>
      </c>
      <c r="D6" s="4">
        <v>0</v>
      </c>
      <c r="E6" s="4">
        <v>0</v>
      </c>
    </row>
    <row r="7" spans="1:5" ht="12.75">
      <c r="A7" s="20" t="s">
        <v>13</v>
      </c>
      <c r="B7" s="3">
        <v>1254</v>
      </c>
      <c r="C7" s="21" t="s">
        <v>209</v>
      </c>
      <c r="D7" s="4">
        <v>0</v>
      </c>
      <c r="E7" s="4">
        <v>0</v>
      </c>
    </row>
    <row r="8" spans="1:5" ht="12.75">
      <c r="A8" s="20" t="s">
        <v>14</v>
      </c>
      <c r="B8" s="3">
        <v>1263</v>
      </c>
      <c r="C8" s="21" t="s">
        <v>95</v>
      </c>
      <c r="D8" s="4">
        <v>0</v>
      </c>
      <c r="E8" s="4">
        <v>0</v>
      </c>
    </row>
    <row r="9" spans="1:5" ht="12.75">
      <c r="A9" s="20" t="s">
        <v>15</v>
      </c>
      <c r="B9" s="3">
        <v>13151</v>
      </c>
      <c r="C9" s="22" t="s">
        <v>96</v>
      </c>
      <c r="D9" s="4">
        <v>0</v>
      </c>
      <c r="E9" s="4">
        <v>0</v>
      </c>
    </row>
    <row r="10" spans="1:5" ht="12.75">
      <c r="A10" s="20" t="s">
        <v>16</v>
      </c>
      <c r="B10" s="3">
        <v>13152</v>
      </c>
      <c r="C10" s="21" t="s">
        <v>97</v>
      </c>
      <c r="D10" s="4">
        <v>0</v>
      </c>
      <c r="E10" s="4">
        <v>0</v>
      </c>
    </row>
    <row r="11" spans="1:5" ht="12.75">
      <c r="A11" s="20" t="s">
        <v>17</v>
      </c>
      <c r="B11" s="3">
        <v>181111</v>
      </c>
      <c r="C11" s="21" t="s">
        <v>98</v>
      </c>
      <c r="D11" s="4">
        <v>0</v>
      </c>
      <c r="E11" s="4">
        <v>0</v>
      </c>
    </row>
    <row r="12" spans="1:5" ht="12.75">
      <c r="A12" s="20" t="s">
        <v>18</v>
      </c>
      <c r="B12" s="3">
        <v>1821111</v>
      </c>
      <c r="C12" s="21" t="s">
        <v>99</v>
      </c>
      <c r="D12" s="4">
        <v>0</v>
      </c>
      <c r="E12" s="4">
        <v>0</v>
      </c>
    </row>
    <row r="13" spans="1:5" ht="12.75">
      <c r="A13" s="20" t="s">
        <v>19</v>
      </c>
      <c r="B13" s="3">
        <v>19126</v>
      </c>
      <c r="C13" s="21" t="s">
        <v>281</v>
      </c>
      <c r="D13" s="4">
        <v>0</v>
      </c>
      <c r="E13" s="4">
        <v>0</v>
      </c>
    </row>
    <row r="14" spans="1:5" ht="22.5">
      <c r="A14" s="20" t="s">
        <v>20</v>
      </c>
      <c r="B14" s="1">
        <v>37315</v>
      </c>
      <c r="C14" s="21" t="s">
        <v>287</v>
      </c>
      <c r="D14" s="2">
        <v>5301</v>
      </c>
      <c r="E14" s="2">
        <v>5301</v>
      </c>
    </row>
    <row r="15" spans="1:5" ht="22.5">
      <c r="A15" s="20" t="s">
        <v>21</v>
      </c>
      <c r="B15" s="1">
        <v>37316</v>
      </c>
      <c r="C15" s="21" t="s">
        <v>288</v>
      </c>
      <c r="D15" s="2">
        <v>12</v>
      </c>
      <c r="E15" s="2">
        <v>12</v>
      </c>
    </row>
    <row r="16" spans="1:5" s="5" customFormat="1" ht="12.75">
      <c r="A16" s="20" t="s">
        <v>22</v>
      </c>
      <c r="B16" s="3" t="s">
        <v>236</v>
      </c>
      <c r="C16" s="23" t="s">
        <v>237</v>
      </c>
      <c r="D16" s="4">
        <f>SUM(D14:D15)</f>
        <v>5313</v>
      </c>
      <c r="E16" s="4">
        <f>SUM(E14:E15)</f>
        <v>5313</v>
      </c>
    </row>
    <row r="17" spans="1:5" s="5" customFormat="1" ht="12.75">
      <c r="A17" s="20" t="s">
        <v>23</v>
      </c>
      <c r="B17" s="1">
        <v>374116</v>
      </c>
      <c r="C17" s="21" t="s">
        <v>315</v>
      </c>
      <c r="D17" s="2">
        <v>0</v>
      </c>
      <c r="E17" s="2">
        <v>0</v>
      </c>
    </row>
    <row r="18" spans="1:5" s="5" customFormat="1" ht="22.5">
      <c r="A18" s="20" t="s">
        <v>24</v>
      </c>
      <c r="B18" s="3" t="s">
        <v>289</v>
      </c>
      <c r="C18" s="23" t="s">
        <v>290</v>
      </c>
      <c r="D18" s="4">
        <f>SUM(D17)</f>
        <v>0</v>
      </c>
      <c r="E18" s="4">
        <f>SUM(E17)</f>
        <v>0</v>
      </c>
    </row>
    <row r="19" spans="1:5" s="10" customFormat="1" ht="22.5">
      <c r="A19" s="20" t="s">
        <v>25</v>
      </c>
      <c r="B19" s="24">
        <v>381133</v>
      </c>
      <c r="C19" s="21" t="s">
        <v>291</v>
      </c>
      <c r="D19" s="2">
        <v>58</v>
      </c>
      <c r="E19" s="2">
        <v>58</v>
      </c>
    </row>
    <row r="20" spans="1:5" s="10" customFormat="1" ht="22.5">
      <c r="A20" s="20" t="s">
        <v>26</v>
      </c>
      <c r="B20" s="24">
        <v>381134</v>
      </c>
      <c r="C20" s="21" t="s">
        <v>292</v>
      </c>
      <c r="D20" s="2">
        <v>150</v>
      </c>
      <c r="E20" s="2">
        <v>150</v>
      </c>
    </row>
    <row r="21" spans="1:5" s="10" customFormat="1" ht="12.75">
      <c r="A21" s="20" t="s">
        <v>27</v>
      </c>
      <c r="B21" s="24">
        <v>38115</v>
      </c>
      <c r="C21" s="21" t="s">
        <v>293</v>
      </c>
      <c r="D21" s="2">
        <v>32</v>
      </c>
      <c r="E21" s="2">
        <v>32</v>
      </c>
    </row>
    <row r="22" spans="1:5" s="5" customFormat="1" ht="12.75">
      <c r="A22" s="20" t="s">
        <v>28</v>
      </c>
      <c r="B22" s="3" t="s">
        <v>231</v>
      </c>
      <c r="C22" s="23" t="s">
        <v>230</v>
      </c>
      <c r="D22" s="4">
        <f>SUM(D19:D21)</f>
        <v>240</v>
      </c>
      <c r="E22" s="4">
        <f>SUM(E19:E21)</f>
        <v>240</v>
      </c>
    </row>
    <row r="23" spans="1:5" s="10" customFormat="1" ht="22.5">
      <c r="A23" s="20" t="s">
        <v>29</v>
      </c>
      <c r="B23" s="24">
        <v>3821134</v>
      </c>
      <c r="C23" s="21" t="s">
        <v>101</v>
      </c>
      <c r="D23" s="2">
        <v>0</v>
      </c>
      <c r="E23" s="2">
        <v>0</v>
      </c>
    </row>
    <row r="24" spans="1:5" s="10" customFormat="1" ht="22.5">
      <c r="A24" s="20" t="s">
        <v>30</v>
      </c>
      <c r="B24" s="24">
        <v>3821234</v>
      </c>
      <c r="C24" s="21" t="s">
        <v>294</v>
      </c>
      <c r="D24" s="2">
        <v>1971</v>
      </c>
      <c r="E24" s="2">
        <v>1971</v>
      </c>
    </row>
    <row r="25" spans="1:5" s="10" customFormat="1" ht="12.75">
      <c r="A25" s="20" t="s">
        <v>31</v>
      </c>
      <c r="B25" s="24">
        <v>38214</v>
      </c>
      <c r="C25" s="21" t="s">
        <v>100</v>
      </c>
      <c r="D25" s="2">
        <v>0</v>
      </c>
      <c r="E25" s="2">
        <v>0</v>
      </c>
    </row>
    <row r="26" spans="1:5" s="5" customFormat="1" ht="12.75">
      <c r="A26" s="20" t="s">
        <v>32</v>
      </c>
      <c r="B26" s="3" t="s">
        <v>233</v>
      </c>
      <c r="C26" s="23" t="s">
        <v>232</v>
      </c>
      <c r="D26" s="4">
        <f>SUM(D23:D25)</f>
        <v>1971</v>
      </c>
      <c r="E26" s="4">
        <f>SUM(E23:E25)</f>
        <v>1971</v>
      </c>
    </row>
    <row r="27" spans="1:5" s="5" customFormat="1" ht="12.75">
      <c r="A27" s="20" t="s">
        <v>33</v>
      </c>
      <c r="B27" s="1">
        <v>43121</v>
      </c>
      <c r="C27" s="21" t="s">
        <v>179</v>
      </c>
      <c r="D27" s="2">
        <v>540</v>
      </c>
      <c r="E27" s="2">
        <v>540</v>
      </c>
    </row>
    <row r="28" spans="1:5" s="5" customFormat="1" ht="12.75">
      <c r="A28" s="20" t="s">
        <v>34</v>
      </c>
      <c r="B28" s="3" t="s">
        <v>238</v>
      </c>
      <c r="C28" s="23" t="s">
        <v>239</v>
      </c>
      <c r="D28" s="4">
        <f>SUM(D27)</f>
        <v>540</v>
      </c>
      <c r="E28" s="4">
        <f>SUM(E27)</f>
        <v>540</v>
      </c>
    </row>
    <row r="29" spans="1:5" s="5" customFormat="1" ht="12.75">
      <c r="A29" s="20" t="s">
        <v>35</v>
      </c>
      <c r="B29" s="1">
        <v>45121</v>
      </c>
      <c r="C29" s="21" t="s">
        <v>282</v>
      </c>
      <c r="D29" s="2">
        <v>0</v>
      </c>
      <c r="E29" s="2">
        <v>0</v>
      </c>
    </row>
    <row r="30" spans="1:5" s="11" customFormat="1" ht="12.75">
      <c r="A30" s="20" t="s">
        <v>36</v>
      </c>
      <c r="B30" s="24">
        <v>452213</v>
      </c>
      <c r="C30" s="21" t="s">
        <v>264</v>
      </c>
      <c r="D30" s="2">
        <v>0</v>
      </c>
      <c r="E30" s="2">
        <v>0</v>
      </c>
    </row>
    <row r="31" spans="1:5" s="11" customFormat="1" ht="12.75">
      <c r="A31" s="20" t="s">
        <v>37</v>
      </c>
      <c r="B31" s="3" t="s">
        <v>262</v>
      </c>
      <c r="C31" s="23" t="s">
        <v>263</v>
      </c>
      <c r="D31" s="4">
        <f>SUM(D29:D30)</f>
        <v>0</v>
      </c>
      <c r="E31" s="4">
        <f>SUM(E29:E30)</f>
        <v>0</v>
      </c>
    </row>
    <row r="32" spans="1:5" s="11" customFormat="1" ht="12.75">
      <c r="A32" s="20" t="s">
        <v>38</v>
      </c>
      <c r="B32" s="24">
        <v>511113</v>
      </c>
      <c r="C32" s="21" t="s">
        <v>102</v>
      </c>
      <c r="D32" s="2">
        <v>1362</v>
      </c>
      <c r="E32" s="2">
        <v>1362</v>
      </c>
    </row>
    <row r="33" spans="1:5" s="5" customFormat="1" ht="12.75">
      <c r="A33" s="20" t="s">
        <v>39</v>
      </c>
      <c r="B33" s="24">
        <v>511116</v>
      </c>
      <c r="C33" s="21" t="s">
        <v>103</v>
      </c>
      <c r="D33" s="2">
        <v>1093</v>
      </c>
      <c r="E33" s="2">
        <v>1093</v>
      </c>
    </row>
    <row r="34" spans="1:5" s="5" customFormat="1" ht="22.5">
      <c r="A34" s="20" t="s">
        <v>40</v>
      </c>
      <c r="B34" s="3" t="s">
        <v>11</v>
      </c>
      <c r="C34" s="23" t="s">
        <v>152</v>
      </c>
      <c r="D34" s="4">
        <f>SUM(D32:D33)</f>
        <v>2455</v>
      </c>
      <c r="E34" s="4">
        <f>SUM(E32:E33)</f>
        <v>2455</v>
      </c>
    </row>
    <row r="35" spans="1:5" s="11" customFormat="1" ht="12.75">
      <c r="A35" s="20" t="s">
        <v>41</v>
      </c>
      <c r="B35" s="24">
        <v>512173</v>
      </c>
      <c r="C35" s="21" t="s">
        <v>181</v>
      </c>
      <c r="D35" s="2">
        <v>113</v>
      </c>
      <c r="E35" s="2">
        <v>113</v>
      </c>
    </row>
    <row r="36" spans="1:5" s="11" customFormat="1" ht="12.75">
      <c r="A36" s="20" t="s">
        <v>42</v>
      </c>
      <c r="B36" s="24">
        <v>512176</v>
      </c>
      <c r="C36" s="21" t="s">
        <v>167</v>
      </c>
      <c r="D36" s="2">
        <v>0</v>
      </c>
      <c r="E36" s="2">
        <v>0</v>
      </c>
    </row>
    <row r="37" spans="1:5" s="11" customFormat="1" ht="12.75">
      <c r="A37" s="20" t="s">
        <v>43</v>
      </c>
      <c r="B37" s="24">
        <v>512196</v>
      </c>
      <c r="C37" s="21" t="s">
        <v>202</v>
      </c>
      <c r="D37" s="2">
        <v>0</v>
      </c>
      <c r="E37" s="2">
        <v>0</v>
      </c>
    </row>
    <row r="38" spans="1:5" s="11" customFormat="1" ht="12.75">
      <c r="A38" s="20" t="s">
        <v>44</v>
      </c>
      <c r="B38" s="24">
        <v>512196</v>
      </c>
      <c r="C38" s="21" t="s">
        <v>168</v>
      </c>
      <c r="D38" s="2">
        <v>0</v>
      </c>
      <c r="E38" s="2">
        <v>0</v>
      </c>
    </row>
    <row r="39" spans="1:5" s="11" customFormat="1" ht="12.75">
      <c r="A39" s="20" t="s">
        <v>45</v>
      </c>
      <c r="B39" s="3" t="s">
        <v>166</v>
      </c>
      <c r="C39" s="23" t="s">
        <v>169</v>
      </c>
      <c r="D39" s="4">
        <f>SUM(D35:D38)</f>
        <v>113</v>
      </c>
      <c r="E39" s="4">
        <f>SUM(E35:E38)</f>
        <v>113</v>
      </c>
    </row>
    <row r="40" spans="1:5" s="11" customFormat="1" ht="12.75">
      <c r="A40" s="20" t="s">
        <v>46</v>
      </c>
      <c r="B40" s="1">
        <v>513196</v>
      </c>
      <c r="C40" s="21" t="s">
        <v>219</v>
      </c>
      <c r="D40" s="2">
        <v>0</v>
      </c>
      <c r="E40" s="2">
        <v>0</v>
      </c>
    </row>
    <row r="41" spans="1:5" s="11" customFormat="1" ht="12.75">
      <c r="A41" s="20" t="s">
        <v>47</v>
      </c>
      <c r="B41" s="24">
        <v>514113</v>
      </c>
      <c r="C41" s="21" t="s">
        <v>104</v>
      </c>
      <c r="D41" s="2">
        <v>0</v>
      </c>
      <c r="E41" s="2">
        <v>0</v>
      </c>
    </row>
    <row r="42" spans="1:5" s="5" customFormat="1" ht="12.75">
      <c r="A42" s="20" t="s">
        <v>48</v>
      </c>
      <c r="B42" s="24">
        <v>514116</v>
      </c>
      <c r="C42" s="21" t="s">
        <v>105</v>
      </c>
      <c r="D42" s="2">
        <v>0</v>
      </c>
      <c r="E42" s="2">
        <v>0</v>
      </c>
    </row>
    <row r="43" spans="1:5" s="5" customFormat="1" ht="12.75">
      <c r="A43" s="20" t="s">
        <v>49</v>
      </c>
      <c r="B43" s="24">
        <v>514143</v>
      </c>
      <c r="C43" s="21" t="s">
        <v>106</v>
      </c>
      <c r="D43" s="2">
        <v>55</v>
      </c>
      <c r="E43" s="2">
        <v>55</v>
      </c>
    </row>
    <row r="44" spans="1:5" s="5" customFormat="1" ht="12.75">
      <c r="A44" s="20" t="s">
        <v>50</v>
      </c>
      <c r="B44" s="24">
        <v>514146</v>
      </c>
      <c r="C44" s="21" t="s">
        <v>107</v>
      </c>
      <c r="D44" s="2">
        <v>0</v>
      </c>
      <c r="E44" s="2">
        <v>0</v>
      </c>
    </row>
    <row r="45" spans="1:5" s="5" customFormat="1" ht="12.75">
      <c r="A45" s="20" t="s">
        <v>51</v>
      </c>
      <c r="B45" s="24">
        <v>514196</v>
      </c>
      <c r="C45" s="21" t="s">
        <v>196</v>
      </c>
      <c r="D45" s="2">
        <v>0</v>
      </c>
      <c r="E45" s="2">
        <v>0</v>
      </c>
    </row>
    <row r="46" spans="1:5" s="5" customFormat="1" ht="12.75">
      <c r="A46" s="20" t="s">
        <v>52</v>
      </c>
      <c r="B46" s="3" t="s">
        <v>10</v>
      </c>
      <c r="C46" s="23" t="s">
        <v>153</v>
      </c>
      <c r="D46" s="4">
        <f>SUM(D40:D45)</f>
        <v>55</v>
      </c>
      <c r="E46" s="4">
        <f>SUM(E40:E45)</f>
        <v>55</v>
      </c>
    </row>
    <row r="47" spans="1:5" s="5" customFormat="1" ht="12.75">
      <c r="A47" s="20" t="s">
        <v>53</v>
      </c>
      <c r="B47" s="24">
        <v>516113</v>
      </c>
      <c r="C47" s="21" t="s">
        <v>265</v>
      </c>
      <c r="D47" s="2">
        <v>1362</v>
      </c>
      <c r="E47" s="2">
        <v>1362</v>
      </c>
    </row>
    <row r="48" spans="1:5" s="5" customFormat="1" ht="12.75">
      <c r="A48" s="20" t="s">
        <v>54</v>
      </c>
      <c r="B48" s="24">
        <v>516116</v>
      </c>
      <c r="C48" s="21" t="s">
        <v>295</v>
      </c>
      <c r="D48" s="2">
        <v>1362</v>
      </c>
      <c r="E48" s="2">
        <v>1362</v>
      </c>
    </row>
    <row r="49" spans="1:5" s="5" customFormat="1" ht="12.75">
      <c r="A49" s="20" t="s">
        <v>55</v>
      </c>
      <c r="B49" s="24">
        <v>516123</v>
      </c>
      <c r="C49" s="21" t="s">
        <v>266</v>
      </c>
      <c r="D49" s="2">
        <v>0</v>
      </c>
      <c r="E49" s="2">
        <v>0</v>
      </c>
    </row>
    <row r="50" spans="1:5" s="5" customFormat="1" ht="22.5">
      <c r="A50" s="20" t="s">
        <v>56</v>
      </c>
      <c r="B50" s="24">
        <v>516126</v>
      </c>
      <c r="C50" s="21" t="s">
        <v>267</v>
      </c>
      <c r="D50" s="2">
        <v>181</v>
      </c>
      <c r="E50" s="2">
        <v>181</v>
      </c>
    </row>
    <row r="51" spans="1:5" s="5" customFormat="1" ht="22.5">
      <c r="A51" s="20" t="s">
        <v>57</v>
      </c>
      <c r="B51" s="24">
        <v>516136</v>
      </c>
      <c r="C51" s="21" t="s">
        <v>259</v>
      </c>
      <c r="D51" s="2">
        <v>0</v>
      </c>
      <c r="E51" s="2">
        <v>0</v>
      </c>
    </row>
    <row r="52" spans="1:5" s="5" customFormat="1" ht="12.75">
      <c r="A52" s="20" t="s">
        <v>58</v>
      </c>
      <c r="B52" s="24">
        <v>516143</v>
      </c>
      <c r="C52" s="21" t="s">
        <v>268</v>
      </c>
      <c r="D52" s="2">
        <v>110</v>
      </c>
      <c r="E52" s="2">
        <v>110</v>
      </c>
    </row>
    <row r="53" spans="1:5" s="5" customFormat="1" ht="12.75">
      <c r="A53" s="20" t="s">
        <v>59</v>
      </c>
      <c r="B53" s="24">
        <v>516146</v>
      </c>
      <c r="C53" s="21" t="s">
        <v>296</v>
      </c>
      <c r="D53" s="2">
        <v>75</v>
      </c>
      <c r="E53" s="2">
        <v>75</v>
      </c>
    </row>
    <row r="54" spans="1:5" s="5" customFormat="1" ht="12.75">
      <c r="A54" s="20" t="s">
        <v>60</v>
      </c>
      <c r="B54" s="24">
        <v>516166</v>
      </c>
      <c r="C54" s="21" t="s">
        <v>269</v>
      </c>
      <c r="D54" s="2">
        <v>0</v>
      </c>
      <c r="E54" s="2">
        <v>0</v>
      </c>
    </row>
    <row r="55" spans="1:5" s="5" customFormat="1" ht="12.75">
      <c r="A55" s="20" t="s">
        <v>61</v>
      </c>
      <c r="B55" s="3" t="s">
        <v>9</v>
      </c>
      <c r="C55" s="23" t="s">
        <v>154</v>
      </c>
      <c r="D55" s="4">
        <f>SUM(D47:D54)</f>
        <v>3090</v>
      </c>
      <c r="E55" s="4">
        <f>SUM(E47:E54)</f>
        <v>3090</v>
      </c>
    </row>
    <row r="56" spans="1:5" s="11" customFormat="1" ht="12.75">
      <c r="A56" s="20" t="s">
        <v>62</v>
      </c>
      <c r="B56" s="24">
        <v>52211</v>
      </c>
      <c r="C56" s="21" t="s">
        <v>108</v>
      </c>
      <c r="D56" s="2">
        <v>150</v>
      </c>
      <c r="E56" s="2">
        <v>150</v>
      </c>
    </row>
    <row r="57" spans="1:5" s="11" customFormat="1" ht="12.75">
      <c r="A57" s="20" t="s">
        <v>63</v>
      </c>
      <c r="B57" s="24">
        <v>52212</v>
      </c>
      <c r="C57" s="21" t="s">
        <v>270</v>
      </c>
      <c r="D57" s="2">
        <v>0</v>
      </c>
      <c r="E57" s="2">
        <v>0</v>
      </c>
    </row>
    <row r="58" spans="1:5" s="12" customFormat="1" ht="12.75">
      <c r="A58" s="20" t="s">
        <v>64</v>
      </c>
      <c r="B58" s="24">
        <v>52216</v>
      </c>
      <c r="C58" s="21" t="s">
        <v>109</v>
      </c>
      <c r="D58" s="2">
        <v>2275</v>
      </c>
      <c r="E58" s="2">
        <v>2275</v>
      </c>
    </row>
    <row r="59" spans="1:5" s="12" customFormat="1" ht="12.75">
      <c r="A59" s="20" t="s">
        <v>65</v>
      </c>
      <c r="B59" s="24">
        <v>52219</v>
      </c>
      <c r="C59" s="21" t="s">
        <v>207</v>
      </c>
      <c r="D59" s="2">
        <v>626</v>
      </c>
      <c r="E59" s="2">
        <v>626</v>
      </c>
    </row>
    <row r="60" spans="1:5" s="5" customFormat="1" ht="12.75" customHeight="1">
      <c r="A60" s="20" t="s">
        <v>66</v>
      </c>
      <c r="B60" s="3" t="s">
        <v>7</v>
      </c>
      <c r="C60" s="23" t="s">
        <v>155</v>
      </c>
      <c r="D60" s="4">
        <f>SUM(D56:D59)</f>
        <v>3051</v>
      </c>
      <c r="E60" s="4">
        <f>SUM(E56:E59)</f>
        <v>3051</v>
      </c>
    </row>
    <row r="61" spans="1:5" s="5" customFormat="1" ht="12.75" customHeight="1">
      <c r="A61" s="20" t="s">
        <v>67</v>
      </c>
      <c r="B61" s="1">
        <v>53115</v>
      </c>
      <c r="C61" s="21" t="s">
        <v>275</v>
      </c>
      <c r="D61" s="2">
        <v>2150</v>
      </c>
      <c r="E61" s="2">
        <v>2150</v>
      </c>
    </row>
    <row r="62" spans="1:5" s="10" customFormat="1" ht="12.75">
      <c r="A62" s="20" t="s">
        <v>68</v>
      </c>
      <c r="B62" s="24">
        <v>5331</v>
      </c>
      <c r="C62" s="21" t="s">
        <v>110</v>
      </c>
      <c r="D62" s="2">
        <v>67</v>
      </c>
      <c r="E62" s="2">
        <v>67</v>
      </c>
    </row>
    <row r="63" spans="1:5" s="10" customFormat="1" ht="12.75">
      <c r="A63" s="20" t="s">
        <v>69</v>
      </c>
      <c r="B63" s="24">
        <v>5341</v>
      </c>
      <c r="C63" s="21" t="s">
        <v>218</v>
      </c>
      <c r="D63" s="2">
        <v>0</v>
      </c>
      <c r="E63" s="2">
        <v>0</v>
      </c>
    </row>
    <row r="64" spans="1:5" s="10" customFormat="1" ht="12.75">
      <c r="A64" s="20" t="s">
        <v>70</v>
      </c>
      <c r="B64" s="24">
        <v>5361</v>
      </c>
      <c r="C64" s="21" t="s">
        <v>299</v>
      </c>
      <c r="D64" s="2">
        <v>0</v>
      </c>
      <c r="E64" s="2">
        <v>0</v>
      </c>
    </row>
    <row r="65" spans="1:5" s="5" customFormat="1" ht="12.75">
      <c r="A65" s="20" t="s">
        <v>297</v>
      </c>
      <c r="B65" s="3" t="s">
        <v>234</v>
      </c>
      <c r="C65" s="23" t="s">
        <v>156</v>
      </c>
      <c r="D65" s="4">
        <f>SUM(D61:D64)</f>
        <v>2217</v>
      </c>
      <c r="E65" s="4">
        <f>SUM(E61:E64)</f>
        <v>2217</v>
      </c>
    </row>
    <row r="66" spans="1:5" s="10" customFormat="1" ht="12.75">
      <c r="A66" s="20" t="s">
        <v>71</v>
      </c>
      <c r="B66" s="24">
        <v>5431</v>
      </c>
      <c r="C66" s="21" t="s">
        <v>111</v>
      </c>
      <c r="D66" s="2">
        <v>200</v>
      </c>
      <c r="E66" s="2">
        <v>200</v>
      </c>
    </row>
    <row r="67" spans="1:5" s="10" customFormat="1" ht="12.75">
      <c r="A67" s="20" t="s">
        <v>298</v>
      </c>
      <c r="B67" s="24">
        <v>54411</v>
      </c>
      <c r="C67" s="21" t="s">
        <v>112</v>
      </c>
      <c r="D67" s="2">
        <v>30</v>
      </c>
      <c r="E67" s="2">
        <v>30</v>
      </c>
    </row>
    <row r="68" spans="1:5" s="10" customFormat="1" ht="12.75">
      <c r="A68" s="20" t="s">
        <v>72</v>
      </c>
      <c r="B68" s="24">
        <v>54412</v>
      </c>
      <c r="C68" s="21" t="s">
        <v>113</v>
      </c>
      <c r="D68" s="2">
        <v>30</v>
      </c>
      <c r="E68" s="2">
        <v>30</v>
      </c>
    </row>
    <row r="69" spans="1:5" s="10" customFormat="1" ht="12.75">
      <c r="A69" s="20" t="s">
        <v>73</v>
      </c>
      <c r="B69" s="24">
        <v>54413</v>
      </c>
      <c r="C69" s="21" t="s">
        <v>182</v>
      </c>
      <c r="D69" s="2">
        <v>0</v>
      </c>
      <c r="E69" s="2">
        <v>0</v>
      </c>
    </row>
    <row r="70" spans="1:5" s="10" customFormat="1" ht="12.75">
      <c r="A70" s="20" t="s">
        <v>74</v>
      </c>
      <c r="B70" s="24">
        <v>5461</v>
      </c>
      <c r="C70" s="21" t="s">
        <v>114</v>
      </c>
      <c r="D70" s="2">
        <v>580</v>
      </c>
      <c r="E70" s="2">
        <v>580</v>
      </c>
    </row>
    <row r="71" spans="1:5" s="10" customFormat="1" ht="12.75">
      <c r="A71" s="20" t="s">
        <v>75</v>
      </c>
      <c r="B71" s="24">
        <v>54712</v>
      </c>
      <c r="C71" s="21" t="s">
        <v>115</v>
      </c>
      <c r="D71" s="2">
        <v>60</v>
      </c>
      <c r="E71" s="2">
        <v>595</v>
      </c>
    </row>
    <row r="72" spans="1:5" s="10" customFormat="1" ht="12.75">
      <c r="A72" s="20" t="s">
        <v>76</v>
      </c>
      <c r="B72" s="24">
        <v>5481</v>
      </c>
      <c r="C72" s="21" t="s">
        <v>116</v>
      </c>
      <c r="D72" s="2">
        <v>0</v>
      </c>
      <c r="E72" s="2">
        <v>0</v>
      </c>
    </row>
    <row r="73" spans="1:5" s="10" customFormat="1" ht="12.75">
      <c r="A73" s="20" t="s">
        <v>77</v>
      </c>
      <c r="B73" s="24">
        <v>54913</v>
      </c>
      <c r="C73" s="21" t="s">
        <v>117</v>
      </c>
      <c r="D73" s="2">
        <v>470</v>
      </c>
      <c r="E73" s="2">
        <v>470</v>
      </c>
    </row>
    <row r="74" spans="1:5" s="5" customFormat="1" ht="12.75">
      <c r="A74" s="20" t="s">
        <v>78</v>
      </c>
      <c r="B74" s="3" t="s">
        <v>0</v>
      </c>
      <c r="C74" s="23" t="s">
        <v>157</v>
      </c>
      <c r="D74" s="4">
        <f>SUM(D66:D73)</f>
        <v>1370</v>
      </c>
      <c r="E74" s="4">
        <f>SUM(E66:E73)</f>
        <v>1905</v>
      </c>
    </row>
    <row r="75" spans="1:5" s="12" customFormat="1" ht="12.75">
      <c r="A75" s="20" t="s">
        <v>79</v>
      </c>
      <c r="B75" s="1">
        <v>55111</v>
      </c>
      <c r="C75" s="21" t="s">
        <v>118</v>
      </c>
      <c r="D75" s="2">
        <v>375</v>
      </c>
      <c r="E75" s="2">
        <v>375</v>
      </c>
    </row>
    <row r="76" spans="1:5" s="12" customFormat="1" ht="12.75">
      <c r="A76" s="20" t="s">
        <v>80</v>
      </c>
      <c r="B76" s="1">
        <v>55112</v>
      </c>
      <c r="C76" s="21" t="s">
        <v>119</v>
      </c>
      <c r="D76" s="2">
        <v>75</v>
      </c>
      <c r="E76" s="2">
        <v>75</v>
      </c>
    </row>
    <row r="77" spans="1:5" s="12" customFormat="1" ht="12.75">
      <c r="A77" s="20" t="s">
        <v>81</v>
      </c>
      <c r="B77" s="1">
        <v>55119</v>
      </c>
      <c r="C77" s="21" t="s">
        <v>283</v>
      </c>
      <c r="D77" s="2">
        <v>38</v>
      </c>
      <c r="E77" s="2">
        <v>38</v>
      </c>
    </row>
    <row r="78" spans="1:5" s="5" customFormat="1" ht="12.75">
      <c r="A78" s="20" t="s">
        <v>82</v>
      </c>
      <c r="B78" s="3" t="s">
        <v>1</v>
      </c>
      <c r="C78" s="23" t="s">
        <v>158</v>
      </c>
      <c r="D78" s="4">
        <f>SUM(D75:D77)</f>
        <v>488</v>
      </c>
      <c r="E78" s="4">
        <f>SUM(E75:E77)</f>
        <v>488</v>
      </c>
    </row>
    <row r="79" spans="1:5" s="12" customFormat="1" ht="12.75">
      <c r="A79" s="20" t="s">
        <v>83</v>
      </c>
      <c r="B79" s="1">
        <v>55211</v>
      </c>
      <c r="C79" s="21" t="s">
        <v>120</v>
      </c>
      <c r="D79" s="2">
        <v>200</v>
      </c>
      <c r="E79" s="2">
        <v>200</v>
      </c>
    </row>
    <row r="80" spans="1:5" s="12" customFormat="1" ht="12.75">
      <c r="A80" s="20" t="s">
        <v>84</v>
      </c>
      <c r="B80" s="1">
        <v>552129</v>
      </c>
      <c r="C80" s="21" t="s">
        <v>121</v>
      </c>
      <c r="D80" s="2">
        <v>30</v>
      </c>
      <c r="E80" s="2">
        <v>30</v>
      </c>
    </row>
    <row r="81" spans="1:5" s="12" customFormat="1" ht="12.75">
      <c r="A81" s="20" t="s">
        <v>85</v>
      </c>
      <c r="B81" s="1">
        <v>55213</v>
      </c>
      <c r="C81" s="21" t="s">
        <v>122</v>
      </c>
      <c r="D81" s="2">
        <v>0</v>
      </c>
      <c r="E81" s="2">
        <v>0</v>
      </c>
    </row>
    <row r="82" spans="1:5" s="10" customFormat="1" ht="12.75">
      <c r="A82" s="20" t="s">
        <v>86</v>
      </c>
      <c r="B82" s="24">
        <v>55214</v>
      </c>
      <c r="C82" s="21" t="s">
        <v>123</v>
      </c>
      <c r="D82" s="2">
        <v>752</v>
      </c>
      <c r="E82" s="2">
        <v>752</v>
      </c>
    </row>
    <row r="83" spans="1:5" s="10" customFormat="1" ht="12.75">
      <c r="A83" s="20" t="s">
        <v>87</v>
      </c>
      <c r="B83" s="24">
        <v>55215</v>
      </c>
      <c r="C83" s="21" t="s">
        <v>124</v>
      </c>
      <c r="D83" s="2">
        <v>817</v>
      </c>
      <c r="E83" s="2">
        <v>817</v>
      </c>
    </row>
    <row r="84" spans="1:5" s="10" customFormat="1" ht="12.75">
      <c r="A84" s="20" t="s">
        <v>88</v>
      </c>
      <c r="B84" s="24">
        <v>55217</v>
      </c>
      <c r="C84" s="21" t="s">
        <v>125</v>
      </c>
      <c r="D84" s="2">
        <v>140</v>
      </c>
      <c r="E84" s="2">
        <v>140</v>
      </c>
    </row>
    <row r="85" spans="1:5" s="10" customFormat="1" ht="12.75">
      <c r="A85" s="20" t="s">
        <v>89</v>
      </c>
      <c r="B85" s="24">
        <v>55218</v>
      </c>
      <c r="C85" s="21" t="s">
        <v>126</v>
      </c>
      <c r="D85" s="2">
        <v>485</v>
      </c>
      <c r="E85" s="2">
        <v>485</v>
      </c>
    </row>
    <row r="86" spans="1:5" s="10" customFormat="1" ht="12.75">
      <c r="A86" s="20" t="s">
        <v>90</v>
      </c>
      <c r="B86" s="24">
        <v>55219</v>
      </c>
      <c r="C86" s="21" t="s">
        <v>127</v>
      </c>
      <c r="D86" s="2">
        <v>349</v>
      </c>
      <c r="E86" s="2">
        <v>349</v>
      </c>
    </row>
    <row r="87" spans="1:5" s="5" customFormat="1" ht="12.75">
      <c r="A87" s="20" t="s">
        <v>91</v>
      </c>
      <c r="B87" s="3" t="s">
        <v>2</v>
      </c>
      <c r="C87" s="23" t="s">
        <v>159</v>
      </c>
      <c r="D87" s="4">
        <f>SUM(D79:D86)</f>
        <v>2773</v>
      </c>
      <c r="E87" s="4">
        <f>SUM(E79:E86)</f>
        <v>2773</v>
      </c>
    </row>
    <row r="88" spans="1:5" s="5" customFormat="1" ht="12.75">
      <c r="A88" s="20" t="s">
        <v>92</v>
      </c>
      <c r="B88" s="3">
        <v>5561</v>
      </c>
      <c r="C88" s="23" t="s">
        <v>170</v>
      </c>
      <c r="D88" s="4">
        <v>150</v>
      </c>
      <c r="E88" s="4">
        <v>150</v>
      </c>
    </row>
    <row r="89" spans="1:5" s="5" customFormat="1" ht="12.75">
      <c r="A89" s="20" t="s">
        <v>93</v>
      </c>
      <c r="B89" s="3">
        <v>561111</v>
      </c>
      <c r="C89" s="23" t="s">
        <v>128</v>
      </c>
      <c r="D89" s="4">
        <v>1265</v>
      </c>
      <c r="E89" s="4">
        <v>1410</v>
      </c>
    </row>
    <row r="90" spans="1:5" s="5" customFormat="1" ht="12.75">
      <c r="A90" s="20" t="s">
        <v>94</v>
      </c>
      <c r="B90" s="24">
        <v>56211</v>
      </c>
      <c r="C90" s="21" t="s">
        <v>225</v>
      </c>
      <c r="D90" s="2">
        <v>0</v>
      </c>
      <c r="E90" s="2">
        <v>0</v>
      </c>
    </row>
    <row r="91" spans="1:5" s="10" customFormat="1" ht="12.75">
      <c r="A91" s="20" t="s">
        <v>183</v>
      </c>
      <c r="B91" s="24">
        <v>562131</v>
      </c>
      <c r="C91" s="21" t="s">
        <v>300</v>
      </c>
      <c r="D91" s="2">
        <v>0</v>
      </c>
      <c r="E91" s="2">
        <v>0</v>
      </c>
    </row>
    <row r="92" spans="1:5" s="10" customFormat="1" ht="12.75">
      <c r="A92" s="20" t="s">
        <v>184</v>
      </c>
      <c r="B92" s="24">
        <v>562132</v>
      </c>
      <c r="C92" s="21" t="s">
        <v>284</v>
      </c>
      <c r="D92" s="2">
        <v>20</v>
      </c>
      <c r="E92" s="2">
        <v>20</v>
      </c>
    </row>
    <row r="93" spans="1:5" s="10" customFormat="1" ht="12.75">
      <c r="A93" s="20" t="s">
        <v>185</v>
      </c>
      <c r="B93" s="24">
        <v>562142</v>
      </c>
      <c r="C93" s="21" t="s">
        <v>301</v>
      </c>
      <c r="D93" s="2">
        <v>50</v>
      </c>
      <c r="E93" s="2">
        <v>50</v>
      </c>
    </row>
    <row r="94" spans="1:5" s="5" customFormat="1" ht="12.75">
      <c r="A94" s="20" t="s">
        <v>186</v>
      </c>
      <c r="B94" s="3" t="s">
        <v>3</v>
      </c>
      <c r="C94" s="23" t="s">
        <v>160</v>
      </c>
      <c r="D94" s="4">
        <f>SUM(D90:D93)</f>
        <v>70</v>
      </c>
      <c r="E94" s="4">
        <f>SUM(E90:E93)</f>
        <v>70</v>
      </c>
    </row>
    <row r="95" spans="1:5" s="5" customFormat="1" ht="12.75">
      <c r="A95" s="20" t="s">
        <v>187</v>
      </c>
      <c r="B95" s="3">
        <v>56319</v>
      </c>
      <c r="C95" s="23" t="s">
        <v>129</v>
      </c>
      <c r="D95" s="4">
        <v>0</v>
      </c>
      <c r="E95" s="4">
        <v>0</v>
      </c>
    </row>
    <row r="96" spans="1:5" s="5" customFormat="1" ht="12.75">
      <c r="A96" s="20" t="s">
        <v>188</v>
      </c>
      <c r="B96" s="3" t="s">
        <v>241</v>
      </c>
      <c r="C96" s="25" t="s">
        <v>240</v>
      </c>
      <c r="D96" s="4">
        <f>D74+D78+D87+D88+D89+D94+D95</f>
        <v>6116</v>
      </c>
      <c r="E96" s="4">
        <f>E74+E78+E87+E88+E89+E94+E95</f>
        <v>6796</v>
      </c>
    </row>
    <row r="97" spans="1:5" s="5" customFormat="1" ht="12.75">
      <c r="A97" s="20" t="s">
        <v>189</v>
      </c>
      <c r="B97" s="1">
        <v>57211</v>
      </c>
      <c r="C97" s="21" t="s">
        <v>302</v>
      </c>
      <c r="D97" s="2">
        <v>66</v>
      </c>
      <c r="E97" s="2">
        <v>66</v>
      </c>
    </row>
    <row r="98" spans="1:5" s="5" customFormat="1" ht="12.75">
      <c r="A98" s="20" t="s">
        <v>190</v>
      </c>
      <c r="B98" s="1">
        <v>57214</v>
      </c>
      <c r="C98" s="21" t="s">
        <v>303</v>
      </c>
      <c r="D98" s="2">
        <v>10</v>
      </c>
      <c r="E98" s="2">
        <v>10</v>
      </c>
    </row>
    <row r="99" spans="1:5" s="5" customFormat="1" ht="12.75">
      <c r="A99" s="20" t="s">
        <v>191</v>
      </c>
      <c r="B99" s="1">
        <v>57219</v>
      </c>
      <c r="C99" s="21" t="s">
        <v>130</v>
      </c>
      <c r="D99" s="2">
        <v>290</v>
      </c>
      <c r="E99" s="2">
        <v>290</v>
      </c>
    </row>
    <row r="100" spans="1:5" s="5" customFormat="1" ht="12.75">
      <c r="A100" s="20" t="s">
        <v>192</v>
      </c>
      <c r="B100" s="1">
        <v>573111</v>
      </c>
      <c r="C100" s="21" t="s">
        <v>131</v>
      </c>
      <c r="D100" s="2">
        <v>120</v>
      </c>
      <c r="E100" s="2">
        <v>120</v>
      </c>
    </row>
    <row r="101" spans="1:5" s="5" customFormat="1" ht="12.75">
      <c r="A101" s="20" t="s">
        <v>193</v>
      </c>
      <c r="B101" s="1">
        <v>573121</v>
      </c>
      <c r="C101" s="21" t="s">
        <v>226</v>
      </c>
      <c r="D101" s="2">
        <v>200</v>
      </c>
      <c r="E101" s="2">
        <v>200</v>
      </c>
    </row>
    <row r="102" spans="1:5" s="5" customFormat="1" ht="12.75">
      <c r="A102" s="20" t="s">
        <v>194</v>
      </c>
      <c r="B102" s="3" t="s">
        <v>243</v>
      </c>
      <c r="C102" s="23" t="s">
        <v>242</v>
      </c>
      <c r="D102" s="4">
        <f>SUM(D97:D101)</f>
        <v>686</v>
      </c>
      <c r="E102" s="4">
        <f>SUM(E97:E101)</f>
        <v>686</v>
      </c>
    </row>
    <row r="103" spans="1:5" s="10" customFormat="1" ht="12.75">
      <c r="A103" s="20" t="s">
        <v>195</v>
      </c>
      <c r="B103" s="24">
        <v>5831111</v>
      </c>
      <c r="C103" s="21" t="s">
        <v>132</v>
      </c>
      <c r="D103" s="2">
        <v>0</v>
      </c>
      <c r="E103" s="2">
        <v>0</v>
      </c>
    </row>
    <row r="104" spans="1:5" s="10" customFormat="1" ht="12.75">
      <c r="A104" s="20" t="s">
        <v>203</v>
      </c>
      <c r="B104" s="24">
        <v>5831121</v>
      </c>
      <c r="C104" s="21" t="s">
        <v>279</v>
      </c>
      <c r="D104" s="2">
        <v>274</v>
      </c>
      <c r="E104" s="2">
        <v>274</v>
      </c>
    </row>
    <row r="105" spans="1:5" s="10" customFormat="1" ht="12.75">
      <c r="A105" s="20" t="s">
        <v>204</v>
      </c>
      <c r="B105" s="24">
        <v>5831141</v>
      </c>
      <c r="C105" s="21" t="s">
        <v>133</v>
      </c>
      <c r="D105" s="2">
        <v>0</v>
      </c>
      <c r="E105" s="2">
        <v>0</v>
      </c>
    </row>
    <row r="106" spans="1:5" s="10" customFormat="1" ht="12.75">
      <c r="A106" s="20" t="s">
        <v>205</v>
      </c>
      <c r="B106" s="24">
        <v>5831149</v>
      </c>
      <c r="C106" s="21" t="s">
        <v>280</v>
      </c>
      <c r="D106" s="2">
        <v>0</v>
      </c>
      <c r="E106" s="2">
        <v>0</v>
      </c>
    </row>
    <row r="107" spans="1:5" s="10" customFormat="1" ht="12.75">
      <c r="A107" s="20" t="s">
        <v>206</v>
      </c>
      <c r="B107" s="24">
        <v>5831161</v>
      </c>
      <c r="C107" s="21" t="s">
        <v>134</v>
      </c>
      <c r="D107" s="2">
        <v>0</v>
      </c>
      <c r="E107" s="2">
        <v>0</v>
      </c>
    </row>
    <row r="108" spans="1:5" s="10" customFormat="1" ht="12.75">
      <c r="A108" s="20" t="s">
        <v>210</v>
      </c>
      <c r="B108" s="24">
        <v>5831171</v>
      </c>
      <c r="C108" s="21" t="s">
        <v>135</v>
      </c>
      <c r="D108" s="2">
        <v>100</v>
      </c>
      <c r="E108" s="2">
        <v>100</v>
      </c>
    </row>
    <row r="109" spans="1:5" s="10" customFormat="1" ht="12.75">
      <c r="A109" s="20" t="s">
        <v>211</v>
      </c>
      <c r="B109" s="24">
        <v>5831223</v>
      </c>
      <c r="C109" s="21" t="s">
        <v>138</v>
      </c>
      <c r="D109" s="2">
        <v>0</v>
      </c>
      <c r="E109" s="2">
        <v>0</v>
      </c>
    </row>
    <row r="110" spans="1:5" s="10" customFormat="1" ht="12.75">
      <c r="A110" s="20" t="s">
        <v>212</v>
      </c>
      <c r="B110" s="24">
        <v>5831172</v>
      </c>
      <c r="C110" s="21" t="s">
        <v>136</v>
      </c>
      <c r="D110" s="2">
        <v>70</v>
      </c>
      <c r="E110" s="2">
        <v>70</v>
      </c>
    </row>
    <row r="111" spans="1:5" s="10" customFormat="1" ht="12.75">
      <c r="A111" s="20" t="s">
        <v>213</v>
      </c>
      <c r="B111" s="24">
        <v>583119</v>
      </c>
      <c r="C111" s="21" t="s">
        <v>137</v>
      </c>
      <c r="D111" s="2">
        <v>90</v>
      </c>
      <c r="E111" s="2">
        <v>90</v>
      </c>
    </row>
    <row r="112" spans="1:5" s="10" customFormat="1" ht="12.75">
      <c r="A112" s="20" t="s">
        <v>220</v>
      </c>
      <c r="B112" s="24">
        <v>583121</v>
      </c>
      <c r="C112" s="21" t="s">
        <v>304</v>
      </c>
      <c r="D112" s="2">
        <v>250</v>
      </c>
      <c r="E112" s="2">
        <v>250</v>
      </c>
    </row>
    <row r="113" spans="1:5" s="10" customFormat="1" ht="12.75">
      <c r="A113" s="20" t="s">
        <v>221</v>
      </c>
      <c r="B113" s="24">
        <v>583123</v>
      </c>
      <c r="C113" s="21" t="s">
        <v>139</v>
      </c>
      <c r="D113" s="2">
        <v>150</v>
      </c>
      <c r="E113" s="2">
        <v>150</v>
      </c>
    </row>
    <row r="114" spans="1:5" s="10" customFormat="1" ht="12.75">
      <c r="A114" s="20" t="s">
        <v>222</v>
      </c>
      <c r="B114" s="24">
        <v>58314</v>
      </c>
      <c r="C114" s="21" t="s">
        <v>305</v>
      </c>
      <c r="D114" s="2">
        <v>110</v>
      </c>
      <c r="E114" s="2">
        <v>110</v>
      </c>
    </row>
    <row r="115" spans="1:5" s="5" customFormat="1" ht="12.75">
      <c r="A115" s="20" t="s">
        <v>223</v>
      </c>
      <c r="B115" s="3" t="s">
        <v>235</v>
      </c>
      <c r="C115" s="23" t="s">
        <v>161</v>
      </c>
      <c r="D115" s="4">
        <f>SUM(D103:D114)</f>
        <v>1044</v>
      </c>
      <c r="E115" s="4">
        <f>SUM(E103:E114)</f>
        <v>1044</v>
      </c>
    </row>
    <row r="116" spans="1:5" s="12" customFormat="1" ht="12.75">
      <c r="A116" s="20" t="s">
        <v>224</v>
      </c>
      <c r="B116" s="1">
        <v>592122</v>
      </c>
      <c r="C116" s="21" t="s">
        <v>140</v>
      </c>
      <c r="D116" s="2">
        <v>5686</v>
      </c>
      <c r="E116" s="2">
        <v>5006</v>
      </c>
    </row>
    <row r="117" spans="1:5" s="12" customFormat="1" ht="12.75">
      <c r="A117" s="20" t="s">
        <v>260</v>
      </c>
      <c r="B117" s="1">
        <v>592123</v>
      </c>
      <c r="C117" s="21" t="s">
        <v>208</v>
      </c>
      <c r="D117" s="2">
        <v>0</v>
      </c>
      <c r="E117" s="2">
        <v>0</v>
      </c>
    </row>
    <row r="118" spans="1:5" s="5" customFormat="1" ht="12.75">
      <c r="A118" s="20" t="s">
        <v>261</v>
      </c>
      <c r="B118" s="3" t="s">
        <v>8</v>
      </c>
      <c r="C118" s="23" t="s">
        <v>162</v>
      </c>
      <c r="D118" s="4">
        <v>5686</v>
      </c>
      <c r="E118" s="4">
        <f>SUM(E116:E117)</f>
        <v>5006</v>
      </c>
    </row>
    <row r="119" spans="1:5" s="5" customFormat="1" ht="12.75">
      <c r="A119" s="39" t="s">
        <v>256</v>
      </c>
      <c r="B119" s="40"/>
      <c r="C119" s="41"/>
      <c r="D119" s="30">
        <f>D6+D7+D8+D9+D10+D11+D12+D13+D16+D22+D26+D28+D31+D34+D39+D46+D55+D60+D65+D96+D102+D115+D118+D18</f>
        <v>32577</v>
      </c>
      <c r="E119" s="30">
        <f>E6+E7+E8+E9+E10+E11+E12+E13+E16+E22+E26+E28+E31+E34+E39+E46+E55+E60+E65+E96+E102+E115+E118+E18</f>
        <v>32577</v>
      </c>
    </row>
    <row r="120" spans="1:5" ht="12.75">
      <c r="A120" s="26"/>
      <c r="B120" s="27"/>
      <c r="C120" s="21"/>
      <c r="D120" s="28"/>
      <c r="E120" s="28"/>
    </row>
    <row r="121" spans="1:5" ht="12.75">
      <c r="A121" s="26"/>
      <c r="B121" s="27"/>
      <c r="C121" s="21"/>
      <c r="D121" s="28"/>
      <c r="E121" s="28"/>
    </row>
    <row r="122" spans="1:5" ht="12.75" customHeight="1">
      <c r="A122" s="35" t="s">
        <v>246</v>
      </c>
      <c r="B122" s="35" t="s">
        <v>245</v>
      </c>
      <c r="C122" s="37" t="s">
        <v>247</v>
      </c>
      <c r="D122" s="32" t="s">
        <v>244</v>
      </c>
      <c r="E122" s="32" t="s">
        <v>320</v>
      </c>
    </row>
    <row r="123" spans="1:5" ht="12.75">
      <c r="A123" s="36"/>
      <c r="B123" s="36"/>
      <c r="C123" s="38"/>
      <c r="D123" s="33"/>
      <c r="E123" s="33"/>
    </row>
    <row r="124" spans="1:5" ht="12.75">
      <c r="A124" s="20" t="s">
        <v>12</v>
      </c>
      <c r="B124" s="3">
        <v>43131</v>
      </c>
      <c r="C124" s="23" t="s">
        <v>141</v>
      </c>
      <c r="D124" s="4">
        <v>0</v>
      </c>
      <c r="E124" s="4">
        <v>0</v>
      </c>
    </row>
    <row r="125" spans="1:5" ht="12.75">
      <c r="A125" s="20" t="s">
        <v>13</v>
      </c>
      <c r="B125" s="3">
        <v>452313</v>
      </c>
      <c r="C125" s="23" t="s">
        <v>271</v>
      </c>
      <c r="D125" s="4">
        <v>0</v>
      </c>
      <c r="E125" s="4">
        <v>0</v>
      </c>
    </row>
    <row r="126" spans="1:5" ht="12.75">
      <c r="A126" s="20" t="s">
        <v>14</v>
      </c>
      <c r="B126" s="24">
        <v>46411</v>
      </c>
      <c r="C126" s="21" t="s">
        <v>177</v>
      </c>
      <c r="D126" s="2">
        <v>0</v>
      </c>
      <c r="E126" s="2">
        <v>0</v>
      </c>
    </row>
    <row r="127" spans="1:5" ht="12.75">
      <c r="A127" s="20" t="s">
        <v>15</v>
      </c>
      <c r="B127" s="24">
        <v>464121</v>
      </c>
      <c r="C127" s="21" t="s">
        <v>306</v>
      </c>
      <c r="D127" s="2">
        <v>110</v>
      </c>
      <c r="E127" s="2">
        <v>110</v>
      </c>
    </row>
    <row r="128" spans="1:5" ht="12.75">
      <c r="A128" s="20" t="s">
        <v>16</v>
      </c>
      <c r="B128" s="24">
        <v>464122</v>
      </c>
      <c r="C128" s="21" t="s">
        <v>307</v>
      </c>
      <c r="D128" s="2">
        <v>0</v>
      </c>
      <c r="E128" s="2">
        <v>0</v>
      </c>
    </row>
    <row r="129" spans="1:5" s="10" customFormat="1" ht="12.75">
      <c r="A129" s="20" t="s">
        <v>17</v>
      </c>
      <c r="B129" s="24">
        <v>46414</v>
      </c>
      <c r="C129" s="21" t="s">
        <v>142</v>
      </c>
      <c r="D129" s="2">
        <v>759</v>
      </c>
      <c r="E129" s="2">
        <v>759</v>
      </c>
    </row>
    <row r="130" spans="1:5" s="10" customFormat="1" ht="12.75">
      <c r="A130" s="20" t="s">
        <v>18</v>
      </c>
      <c r="B130" s="24">
        <v>46415</v>
      </c>
      <c r="C130" s="21" t="s">
        <v>171</v>
      </c>
      <c r="D130" s="2">
        <v>0</v>
      </c>
      <c r="E130" s="2">
        <v>0</v>
      </c>
    </row>
    <row r="131" spans="1:5" s="10" customFormat="1" ht="12.75">
      <c r="A131" s="20" t="s">
        <v>19</v>
      </c>
      <c r="B131" s="24">
        <v>46416</v>
      </c>
      <c r="C131" s="21" t="s">
        <v>143</v>
      </c>
      <c r="D131" s="2">
        <v>0</v>
      </c>
      <c r="E131" s="2">
        <v>0</v>
      </c>
    </row>
    <row r="132" spans="1:5" s="5" customFormat="1" ht="12.75">
      <c r="A132" s="20" t="s">
        <v>20</v>
      </c>
      <c r="B132" s="3" t="s">
        <v>6</v>
      </c>
      <c r="C132" s="23" t="s">
        <v>163</v>
      </c>
      <c r="D132" s="4">
        <f>SUM(D126:D131)</f>
        <v>869</v>
      </c>
      <c r="E132" s="4">
        <f>SUM(E126:E131)</f>
        <v>869</v>
      </c>
    </row>
    <row r="133" spans="1:5" s="12" customFormat="1" ht="12.75">
      <c r="A133" s="20" t="s">
        <v>21</v>
      </c>
      <c r="B133" s="1">
        <v>465111</v>
      </c>
      <c r="C133" s="21" t="s">
        <v>178</v>
      </c>
      <c r="D133" s="2">
        <v>0</v>
      </c>
      <c r="E133" s="2">
        <v>0</v>
      </c>
    </row>
    <row r="134" spans="1:5" s="12" customFormat="1" ht="12.75">
      <c r="A134" s="20" t="s">
        <v>22</v>
      </c>
      <c r="B134" s="1">
        <v>4651122</v>
      </c>
      <c r="C134" s="21" t="s">
        <v>308</v>
      </c>
      <c r="D134" s="2">
        <v>0</v>
      </c>
      <c r="E134" s="2">
        <v>0</v>
      </c>
    </row>
    <row r="135" spans="1:5" s="5" customFormat="1" ht="12.75">
      <c r="A135" s="20" t="s">
        <v>23</v>
      </c>
      <c r="B135" s="3" t="s">
        <v>248</v>
      </c>
      <c r="C135" s="23" t="s">
        <v>249</v>
      </c>
      <c r="D135" s="4">
        <f>SUM(D133:D134)</f>
        <v>0</v>
      </c>
      <c r="E135" s="4">
        <f>SUM(E133:E134)</f>
        <v>0</v>
      </c>
    </row>
    <row r="136" spans="1:5" s="5" customFormat="1" ht="12.75">
      <c r="A136" s="20" t="s">
        <v>24</v>
      </c>
      <c r="B136" s="1">
        <v>471111</v>
      </c>
      <c r="C136" s="21" t="s">
        <v>198</v>
      </c>
      <c r="D136" s="2">
        <v>0</v>
      </c>
      <c r="E136" s="2">
        <v>0</v>
      </c>
    </row>
    <row r="137" spans="1:5" s="5" customFormat="1" ht="12.75">
      <c r="A137" s="20" t="s">
        <v>25</v>
      </c>
      <c r="B137" s="1">
        <v>471114</v>
      </c>
      <c r="C137" s="21" t="s">
        <v>199</v>
      </c>
      <c r="D137" s="2">
        <v>0</v>
      </c>
      <c r="E137" s="2">
        <v>0</v>
      </c>
    </row>
    <row r="138" spans="1:5" s="5" customFormat="1" ht="12.75">
      <c r="A138" s="20" t="s">
        <v>26</v>
      </c>
      <c r="B138" s="1">
        <v>47112</v>
      </c>
      <c r="C138" s="21" t="s">
        <v>197</v>
      </c>
      <c r="D138" s="2">
        <v>0</v>
      </c>
      <c r="E138" s="2">
        <v>0</v>
      </c>
    </row>
    <row r="139" spans="1:5" s="5" customFormat="1" ht="12.75">
      <c r="A139" s="20" t="s">
        <v>27</v>
      </c>
      <c r="B139" s="1">
        <v>47113</v>
      </c>
      <c r="C139" s="21" t="s">
        <v>273</v>
      </c>
      <c r="D139" s="2"/>
      <c r="E139" s="2"/>
    </row>
    <row r="140" spans="1:5" s="5" customFormat="1" ht="12.75">
      <c r="A140" s="20" t="s">
        <v>28</v>
      </c>
      <c r="B140" s="3" t="s">
        <v>250</v>
      </c>
      <c r="C140" s="23" t="s">
        <v>251</v>
      </c>
      <c r="D140" s="4">
        <f>SUM(D136:D138)</f>
        <v>0</v>
      </c>
      <c r="E140" s="4">
        <f>SUM(E136:E138)</f>
        <v>0</v>
      </c>
    </row>
    <row r="141" spans="1:5" s="5" customFormat="1" ht="12.75">
      <c r="A141" s="20" t="s">
        <v>29</v>
      </c>
      <c r="B141" s="1">
        <v>4721111</v>
      </c>
      <c r="C141" s="21" t="s">
        <v>172</v>
      </c>
      <c r="D141" s="2">
        <v>0</v>
      </c>
      <c r="E141" s="2">
        <v>0</v>
      </c>
    </row>
    <row r="142" spans="1:5" s="5" customFormat="1" ht="12.75">
      <c r="A142" s="20" t="s">
        <v>30</v>
      </c>
      <c r="B142" s="1">
        <v>4721114</v>
      </c>
      <c r="C142" s="21" t="s">
        <v>214</v>
      </c>
      <c r="D142" s="2">
        <v>0</v>
      </c>
      <c r="E142" s="2">
        <v>0</v>
      </c>
    </row>
    <row r="143" spans="1:5" s="5" customFormat="1" ht="12.75">
      <c r="A143" s="20" t="s">
        <v>31</v>
      </c>
      <c r="B143" s="1">
        <v>472112</v>
      </c>
      <c r="C143" s="21" t="s">
        <v>309</v>
      </c>
      <c r="D143" s="2">
        <v>0</v>
      </c>
      <c r="E143" s="2">
        <v>0</v>
      </c>
    </row>
    <row r="144" spans="1:5" s="5" customFormat="1" ht="12.75">
      <c r="A144" s="20" t="s">
        <v>32</v>
      </c>
      <c r="B144" s="1">
        <v>472122</v>
      </c>
      <c r="C144" s="21" t="s">
        <v>310</v>
      </c>
      <c r="D144" s="2">
        <v>0</v>
      </c>
      <c r="E144" s="2">
        <v>0</v>
      </c>
    </row>
    <row r="145" spans="1:5" s="5" customFormat="1" ht="12.75">
      <c r="A145" s="20" t="s">
        <v>33</v>
      </c>
      <c r="B145" s="1">
        <v>472123</v>
      </c>
      <c r="C145" s="21" t="s">
        <v>180</v>
      </c>
      <c r="D145" s="2">
        <v>0</v>
      </c>
      <c r="E145" s="2">
        <v>0</v>
      </c>
    </row>
    <row r="146" spans="1:5" s="5" customFormat="1" ht="12.75">
      <c r="A146" s="20" t="s">
        <v>34</v>
      </c>
      <c r="B146" s="3" t="s">
        <v>252</v>
      </c>
      <c r="C146" s="23" t="s">
        <v>253</v>
      </c>
      <c r="D146" s="4">
        <f>SUM(D141:D145)</f>
        <v>0</v>
      </c>
      <c r="E146" s="4">
        <f>SUM(E141:E145)</f>
        <v>0</v>
      </c>
    </row>
    <row r="147" spans="1:5" s="5" customFormat="1" ht="12.75">
      <c r="A147" s="20" t="s">
        <v>35</v>
      </c>
      <c r="B147" s="1">
        <v>91111</v>
      </c>
      <c r="C147" s="21" t="s">
        <v>144</v>
      </c>
      <c r="D147" s="2">
        <v>25</v>
      </c>
      <c r="E147" s="2">
        <v>25</v>
      </c>
    </row>
    <row r="148" spans="1:5" s="5" customFormat="1" ht="12.75">
      <c r="A148" s="20" t="s">
        <v>36</v>
      </c>
      <c r="B148" s="1">
        <v>91113</v>
      </c>
      <c r="C148" s="21" t="s">
        <v>173</v>
      </c>
      <c r="D148" s="2">
        <v>0</v>
      </c>
      <c r="E148" s="2">
        <v>0</v>
      </c>
    </row>
    <row r="149" spans="1:5" s="5" customFormat="1" ht="12.75">
      <c r="A149" s="20" t="s">
        <v>37</v>
      </c>
      <c r="B149" s="1">
        <v>91212</v>
      </c>
      <c r="C149" s="21" t="s">
        <v>274</v>
      </c>
      <c r="D149" s="2">
        <v>207</v>
      </c>
      <c r="E149" s="2">
        <v>207</v>
      </c>
    </row>
    <row r="150" spans="1:5" s="5" customFormat="1" ht="12.75">
      <c r="A150" s="20" t="s">
        <v>38</v>
      </c>
      <c r="B150" s="1">
        <v>91219</v>
      </c>
      <c r="C150" s="21" t="s">
        <v>174</v>
      </c>
      <c r="D150" s="2">
        <v>0</v>
      </c>
      <c r="E150" s="2">
        <v>0</v>
      </c>
    </row>
    <row r="151" spans="1:5" s="5" customFormat="1" ht="12.75">
      <c r="A151" s="20" t="s">
        <v>39</v>
      </c>
      <c r="B151" s="1">
        <v>91311</v>
      </c>
      <c r="C151" s="21" t="s">
        <v>175</v>
      </c>
      <c r="D151" s="2">
        <v>330</v>
      </c>
      <c r="E151" s="2">
        <v>330</v>
      </c>
    </row>
    <row r="152" spans="1:5" s="5" customFormat="1" ht="12.75">
      <c r="A152" s="20" t="s">
        <v>40</v>
      </c>
      <c r="B152" s="1">
        <v>91312</v>
      </c>
      <c r="C152" s="21" t="s">
        <v>145</v>
      </c>
      <c r="D152" s="2">
        <v>250</v>
      </c>
      <c r="E152" s="2">
        <v>250</v>
      </c>
    </row>
    <row r="153" spans="1:5" s="5" customFormat="1" ht="12.75">
      <c r="A153" s="20" t="s">
        <v>41</v>
      </c>
      <c r="B153" s="1">
        <v>91313</v>
      </c>
      <c r="C153" s="21" t="s">
        <v>201</v>
      </c>
      <c r="D153" s="2">
        <v>0</v>
      </c>
      <c r="E153" s="2">
        <v>0</v>
      </c>
    </row>
    <row r="154" spans="1:5" s="5" customFormat="1" ht="12.75">
      <c r="A154" s="20" t="s">
        <v>42</v>
      </c>
      <c r="B154" s="1">
        <v>91314</v>
      </c>
      <c r="C154" s="21" t="s">
        <v>176</v>
      </c>
      <c r="D154" s="2">
        <v>10</v>
      </c>
      <c r="E154" s="2">
        <v>10</v>
      </c>
    </row>
    <row r="155" spans="1:5" s="5" customFormat="1" ht="12.75">
      <c r="A155" s="20" t="s">
        <v>43</v>
      </c>
      <c r="B155" s="1">
        <v>91321</v>
      </c>
      <c r="C155" s="21" t="s">
        <v>146</v>
      </c>
      <c r="D155" s="2">
        <v>0</v>
      </c>
      <c r="E155" s="2">
        <v>0</v>
      </c>
    </row>
    <row r="156" spans="1:5" s="5" customFormat="1" ht="12.75">
      <c r="A156" s="20" t="s">
        <v>44</v>
      </c>
      <c r="B156" s="1">
        <v>9161411</v>
      </c>
      <c r="C156" s="22" t="s">
        <v>147</v>
      </c>
      <c r="D156" s="2">
        <v>10</v>
      </c>
      <c r="E156" s="2">
        <v>10</v>
      </c>
    </row>
    <row r="157" spans="1:5" s="5" customFormat="1" ht="12.75">
      <c r="A157" s="20" t="s">
        <v>45</v>
      </c>
      <c r="B157" s="3" t="s">
        <v>254</v>
      </c>
      <c r="C157" s="29" t="s">
        <v>255</v>
      </c>
      <c r="D157" s="4">
        <f>SUM(D147:D156)</f>
        <v>832</v>
      </c>
      <c r="E157" s="4">
        <f>SUM(E147:E156)</f>
        <v>832</v>
      </c>
    </row>
    <row r="158" spans="1:5" s="5" customFormat="1" ht="12.75">
      <c r="A158" s="20" t="s">
        <v>46</v>
      </c>
      <c r="B158" s="1">
        <v>92211</v>
      </c>
      <c r="C158" s="22" t="s">
        <v>276</v>
      </c>
      <c r="D158" s="2">
        <v>80</v>
      </c>
      <c r="E158" s="2">
        <v>80</v>
      </c>
    </row>
    <row r="159" spans="1:5" s="5" customFormat="1" ht="12.75">
      <c r="A159" s="20" t="s">
        <v>47</v>
      </c>
      <c r="B159" s="1">
        <v>92212</v>
      </c>
      <c r="C159" s="22" t="s">
        <v>277</v>
      </c>
      <c r="D159" s="2">
        <v>5000</v>
      </c>
      <c r="E159" s="2">
        <v>5000</v>
      </c>
    </row>
    <row r="160" spans="1:5" s="13" customFormat="1" ht="12.75">
      <c r="A160" s="20" t="s">
        <v>48</v>
      </c>
      <c r="B160" s="1">
        <v>922141</v>
      </c>
      <c r="C160" s="21" t="s">
        <v>229</v>
      </c>
      <c r="D160" s="2">
        <v>100</v>
      </c>
      <c r="E160" s="2">
        <v>100</v>
      </c>
    </row>
    <row r="161" spans="1:5" s="13" customFormat="1" ht="12.75">
      <c r="A161" s="20" t="s">
        <v>49</v>
      </c>
      <c r="B161" s="1">
        <v>922171</v>
      </c>
      <c r="C161" s="21" t="s">
        <v>278</v>
      </c>
      <c r="D161" s="2">
        <v>2000</v>
      </c>
      <c r="E161" s="2">
        <v>2000</v>
      </c>
    </row>
    <row r="162" spans="1:5" s="12" customFormat="1" ht="12.75">
      <c r="A162" s="20" t="s">
        <v>50</v>
      </c>
      <c r="B162" s="1">
        <v>922181</v>
      </c>
      <c r="C162" s="21" t="s">
        <v>148</v>
      </c>
      <c r="D162" s="2">
        <v>30</v>
      </c>
      <c r="E162" s="2">
        <v>30</v>
      </c>
    </row>
    <row r="163" spans="1:5" s="12" customFormat="1" ht="12.75">
      <c r="A163" s="20" t="s">
        <v>51</v>
      </c>
      <c r="B163" s="1">
        <v>92314</v>
      </c>
      <c r="C163" s="21" t="s">
        <v>149</v>
      </c>
      <c r="D163" s="2">
        <v>900</v>
      </c>
      <c r="E163" s="2">
        <v>900</v>
      </c>
    </row>
    <row r="164" spans="1:5" s="12" customFormat="1" ht="12.75">
      <c r="A164" s="20" t="s">
        <v>52</v>
      </c>
      <c r="B164" s="1">
        <v>9261</v>
      </c>
      <c r="C164" s="21" t="s">
        <v>150</v>
      </c>
      <c r="D164" s="2">
        <v>60</v>
      </c>
      <c r="E164" s="2">
        <v>60</v>
      </c>
    </row>
    <row r="165" spans="1:5" s="5" customFormat="1" ht="12.75">
      <c r="A165" s="20" t="s">
        <v>53</v>
      </c>
      <c r="B165" s="3" t="s">
        <v>4</v>
      </c>
      <c r="C165" s="23" t="s">
        <v>164</v>
      </c>
      <c r="D165" s="4">
        <f>SUM(D158:D164)</f>
        <v>8170</v>
      </c>
      <c r="E165" s="4">
        <f>SUM(E158:E164)</f>
        <v>8170</v>
      </c>
    </row>
    <row r="166" spans="1:5" s="11" customFormat="1" ht="12.75">
      <c r="A166" s="20" t="s">
        <v>54</v>
      </c>
      <c r="B166" s="1">
        <v>93216</v>
      </c>
      <c r="C166" s="21" t="s">
        <v>200</v>
      </c>
      <c r="D166" s="2">
        <v>0</v>
      </c>
      <c r="E166" s="2">
        <v>0</v>
      </c>
    </row>
    <row r="167" spans="1:5" s="11" customFormat="1" ht="12.75">
      <c r="A167" s="20" t="s">
        <v>55</v>
      </c>
      <c r="B167" s="1">
        <v>931141</v>
      </c>
      <c r="C167" s="21" t="s">
        <v>227</v>
      </c>
      <c r="D167" s="2">
        <v>0</v>
      </c>
      <c r="E167" s="2">
        <v>0</v>
      </c>
    </row>
    <row r="168" spans="1:5" s="11" customFormat="1" ht="12.75">
      <c r="A168" s="20" t="s">
        <v>56</v>
      </c>
      <c r="B168" s="1">
        <v>93118</v>
      </c>
      <c r="C168" s="21" t="s">
        <v>311</v>
      </c>
      <c r="D168" s="2">
        <v>0</v>
      </c>
      <c r="E168" s="2">
        <v>0</v>
      </c>
    </row>
    <row r="169" spans="1:5" s="11" customFormat="1" ht="12.75">
      <c r="A169" s="20" t="s">
        <v>57</v>
      </c>
      <c r="B169" s="1">
        <v>93511</v>
      </c>
      <c r="C169" s="21" t="s">
        <v>215</v>
      </c>
      <c r="D169" s="2">
        <v>1671</v>
      </c>
      <c r="E169" s="2">
        <v>1671</v>
      </c>
    </row>
    <row r="170" spans="1:5" s="5" customFormat="1" ht="12.75">
      <c r="A170" s="20" t="s">
        <v>58</v>
      </c>
      <c r="B170" s="3" t="s">
        <v>216</v>
      </c>
      <c r="C170" s="23" t="s">
        <v>217</v>
      </c>
      <c r="D170" s="4">
        <f>SUM(D166:D169)</f>
        <v>1671</v>
      </c>
      <c r="E170" s="4">
        <f>SUM(E166:E169)</f>
        <v>1671</v>
      </c>
    </row>
    <row r="171" spans="1:5" s="10" customFormat="1" ht="12.75">
      <c r="A171" s="20" t="s">
        <v>59</v>
      </c>
      <c r="B171" s="27" t="s">
        <v>316</v>
      </c>
      <c r="C171" s="21" t="s">
        <v>285</v>
      </c>
      <c r="D171" s="2">
        <v>7135</v>
      </c>
      <c r="E171" s="2">
        <v>7135</v>
      </c>
    </row>
    <row r="172" spans="1:5" s="10" customFormat="1" ht="12.75">
      <c r="A172" s="20" t="s">
        <v>60</v>
      </c>
      <c r="B172" s="27" t="s">
        <v>316</v>
      </c>
      <c r="C172" s="21" t="s">
        <v>317</v>
      </c>
      <c r="D172" s="2">
        <v>3000</v>
      </c>
      <c r="E172" s="2">
        <v>3000</v>
      </c>
    </row>
    <row r="173" spans="1:5" s="10" customFormat="1" ht="12.75">
      <c r="A173" s="20" t="s">
        <v>61</v>
      </c>
      <c r="B173" s="27" t="s">
        <v>316</v>
      </c>
      <c r="C173" s="21" t="s">
        <v>318</v>
      </c>
      <c r="D173" s="2">
        <v>4287</v>
      </c>
      <c r="E173" s="2">
        <v>4287</v>
      </c>
    </row>
    <row r="174" spans="1:5" s="12" customFormat="1" ht="12.75">
      <c r="A174" s="20" t="s">
        <v>62</v>
      </c>
      <c r="B174" s="1">
        <v>94312</v>
      </c>
      <c r="C174" s="21" t="s">
        <v>151</v>
      </c>
      <c r="D174" s="2">
        <v>444</v>
      </c>
      <c r="E174" s="2">
        <v>444</v>
      </c>
    </row>
    <row r="175" spans="1:5" s="12" customFormat="1" ht="12.75">
      <c r="A175" s="20" t="s">
        <v>63</v>
      </c>
      <c r="B175" s="27" t="s">
        <v>316</v>
      </c>
      <c r="C175" s="21" t="s">
        <v>319</v>
      </c>
      <c r="D175" s="2">
        <v>372</v>
      </c>
      <c r="E175" s="2">
        <v>372</v>
      </c>
    </row>
    <row r="176" spans="1:5" s="12" customFormat="1" ht="12.75">
      <c r="A176" s="20" t="s">
        <v>64</v>
      </c>
      <c r="B176" s="1">
        <v>942131</v>
      </c>
      <c r="C176" s="21" t="s">
        <v>312</v>
      </c>
      <c r="D176" s="2">
        <v>0</v>
      </c>
      <c r="E176" s="2">
        <v>0</v>
      </c>
    </row>
    <row r="177" spans="1:5" s="12" customFormat="1" ht="12.75">
      <c r="A177" s="20" t="s">
        <v>65</v>
      </c>
      <c r="B177" s="1">
        <v>94419</v>
      </c>
      <c r="C177" s="21" t="s">
        <v>258</v>
      </c>
      <c r="D177" s="2">
        <v>0</v>
      </c>
      <c r="E177" s="2">
        <v>0</v>
      </c>
    </row>
    <row r="178" spans="1:5" s="5" customFormat="1" ht="12.75">
      <c r="A178" s="20" t="s">
        <v>66</v>
      </c>
      <c r="B178" s="3" t="s">
        <v>5</v>
      </c>
      <c r="C178" s="23" t="s">
        <v>165</v>
      </c>
      <c r="D178" s="4">
        <f>SUM(D171:D177)</f>
        <v>15238</v>
      </c>
      <c r="E178" s="4">
        <f>SUM(E171:E177)</f>
        <v>15238</v>
      </c>
    </row>
    <row r="179" spans="1:5" s="5" customFormat="1" ht="12.75">
      <c r="A179" s="20" t="s">
        <v>67</v>
      </c>
      <c r="B179" s="3">
        <v>98111</v>
      </c>
      <c r="C179" s="23" t="s">
        <v>313</v>
      </c>
      <c r="D179" s="4">
        <v>5797</v>
      </c>
      <c r="E179" s="4">
        <v>5797</v>
      </c>
    </row>
    <row r="180" spans="1:5" s="5" customFormat="1" ht="12.75">
      <c r="A180" s="20" t="s">
        <v>68</v>
      </c>
      <c r="B180" s="3">
        <v>986</v>
      </c>
      <c r="C180" s="23" t="s">
        <v>228</v>
      </c>
      <c r="D180" s="4">
        <v>0</v>
      </c>
      <c r="E180" s="4">
        <v>0</v>
      </c>
    </row>
    <row r="181" spans="1:5" s="5" customFormat="1" ht="12.75">
      <c r="A181" s="39" t="s">
        <v>257</v>
      </c>
      <c r="B181" s="40"/>
      <c r="C181" s="41"/>
      <c r="D181" s="30">
        <f>D124+D125+D132+D135+D140+D146+D157+D165+D170+D178+D180+D179</f>
        <v>32577</v>
      </c>
      <c r="E181" s="30">
        <f>E124+E125+E132+E135+E140+E146+E157+E165+E170+E178+E180+E179</f>
        <v>32577</v>
      </c>
    </row>
    <row r="182" spans="1:5" ht="12.75">
      <c r="A182" s="19"/>
      <c r="B182" s="18"/>
      <c r="C182" s="18"/>
      <c r="D182" s="14"/>
      <c r="E182" s="14"/>
    </row>
    <row r="183" spans="2:3" ht="12.75">
      <c r="B183" s="8"/>
      <c r="C183" s="9"/>
    </row>
    <row r="184" spans="2:3" ht="12.75">
      <c r="B184" s="8"/>
      <c r="C184" s="9"/>
    </row>
    <row r="185" spans="2:3" ht="12.75">
      <c r="B185" s="8"/>
      <c r="C185" s="9"/>
    </row>
    <row r="186" spans="2:3" ht="12.75">
      <c r="B186" s="8"/>
      <c r="C186" s="9"/>
    </row>
  </sheetData>
  <sheetProtection/>
  <mergeCells count="13">
    <mergeCell ref="A181:C181"/>
    <mergeCell ref="A119:C119"/>
    <mergeCell ref="A122:A123"/>
    <mergeCell ref="B122:B123"/>
    <mergeCell ref="C122:C123"/>
    <mergeCell ref="D122:D123"/>
    <mergeCell ref="E4:E5"/>
    <mergeCell ref="E122:E123"/>
    <mergeCell ref="A1:D1"/>
    <mergeCell ref="A4:A5"/>
    <mergeCell ref="B4:B5"/>
    <mergeCell ref="C4:C5"/>
    <mergeCell ref="D4:D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2013-03-22T10:13:49Z</cp:lastPrinted>
  <dcterms:created xsi:type="dcterms:W3CDTF">1997-01-17T14:02:09Z</dcterms:created>
  <dcterms:modified xsi:type="dcterms:W3CDTF">2013-03-25T08:59:39Z</dcterms:modified>
  <cp:category/>
  <cp:version/>
  <cp:contentType/>
  <cp:contentStatus/>
</cp:coreProperties>
</file>